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RCALDEVILLA\OneDrive - CAF\Operaciones\Honduras\PPSA Riego\definición de areas\"/>
    </mc:Choice>
  </mc:AlternateContent>
  <xr:revisionPtr revIDLastSave="0" documentId="13_ncr:1_{68E67D47-A372-4D32-B428-76B95FD3F693}" xr6:coauthVersionLast="47" xr6:coauthVersionMax="47" xr10:uidLastSave="{00000000-0000-0000-0000-000000000000}"/>
  <bookViews>
    <workbookView xWindow="-110" yWindow="-110" windowWidth="19420" windowHeight="10300" tabRatio="663" xr2:uid="{00000000-000D-0000-FFFF-FFFF00000000}"/>
  </bookViews>
  <sheets>
    <sheet name="RESUMEN" sheetId="22" r:id="rId1"/>
    <sheet name="OLANCHO" sheetId="16" r:id="rId2"/>
    <sheet name="El Paraiso" sheetId="17" r:id="rId3"/>
    <sheet name="Valle-Fco Morazán" sheetId="18" r:id="rId4"/>
  </sheets>
  <definedNames>
    <definedName name="_xlnm.Print_Area" localSheetId="3">'Valle-Fco Morazán'!$B$8:$T$36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98" i="17" l="1"/>
  <c r="I498" i="17"/>
  <c r="B483" i="17"/>
  <c r="B484" i="17" s="1"/>
  <c r="B485" i="17" s="1"/>
  <c r="B486" i="17" s="1"/>
  <c r="B487" i="17" s="1"/>
  <c r="B488" i="17" s="1"/>
  <c r="B489" i="17" s="1"/>
  <c r="B490" i="17" s="1"/>
  <c r="B491" i="17" s="1"/>
  <c r="B492" i="17" s="1"/>
  <c r="B493" i="17" s="1"/>
  <c r="B494" i="17" s="1"/>
  <c r="B495" i="17" s="1"/>
  <c r="B496" i="17" s="1"/>
  <c r="B78" i="16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I11" i="22"/>
  <c r="H11" i="22"/>
  <c r="O85" i="16"/>
  <c r="O20" i="18"/>
  <c r="L85" i="16"/>
  <c r="L20" i="18"/>
  <c r="B15" i="18" l="1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15" i="17"/>
  <c r="B16" i="17" s="1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69" i="17" s="1"/>
  <c r="B70" i="17" s="1"/>
  <c r="B71" i="17" s="1"/>
  <c r="B72" i="17" s="1"/>
  <c r="B73" i="17" s="1"/>
  <c r="B74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6" i="17" s="1"/>
  <c r="B87" i="17" s="1"/>
  <c r="B88" i="17" s="1"/>
  <c r="B89" i="17" s="1"/>
  <c r="B90" i="17" s="1"/>
  <c r="B91" i="17" s="1"/>
  <c r="B92" i="17" s="1"/>
  <c r="B93" i="17" s="1"/>
  <c r="B94" i="17" s="1"/>
  <c r="B95" i="17" s="1"/>
  <c r="B96" i="17" s="1"/>
  <c r="B97" i="17" s="1"/>
  <c r="B98" i="17" s="1"/>
  <c r="B99" i="17" s="1"/>
  <c r="B100" i="17" s="1"/>
  <c r="B101" i="17" s="1"/>
  <c r="B102" i="17" s="1"/>
  <c r="B103" i="17" s="1"/>
  <c r="B104" i="17" s="1"/>
  <c r="B105" i="17" s="1"/>
  <c r="B106" i="17" s="1"/>
  <c r="B107" i="17" s="1"/>
  <c r="B108" i="17" s="1"/>
  <c r="B109" i="17" s="1"/>
  <c r="B110" i="17" s="1"/>
  <c r="B111" i="17" s="1"/>
  <c r="B112" i="17" s="1"/>
  <c r="B113" i="17" s="1"/>
  <c r="B114" i="17" s="1"/>
  <c r="B115" i="17" s="1"/>
  <c r="B116" i="17" s="1"/>
  <c r="B117" i="17" s="1"/>
  <c r="B118" i="17" s="1"/>
  <c r="B119" i="17" s="1"/>
  <c r="B120" i="17" s="1"/>
  <c r="B121" i="17" s="1"/>
  <c r="B122" i="17" s="1"/>
  <c r="B123" i="17" s="1"/>
  <c r="B124" i="17" s="1"/>
  <c r="B125" i="17" s="1"/>
  <c r="B126" i="17" s="1"/>
  <c r="B127" i="17" s="1"/>
  <c r="B128" i="17" s="1"/>
  <c r="B129" i="17" s="1"/>
  <c r="B130" i="17" s="1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B141" i="17" s="1"/>
  <c r="B142" i="17" s="1"/>
  <c r="B143" i="17" s="1"/>
  <c r="B144" i="17" s="1"/>
  <c r="B145" i="17" s="1"/>
  <c r="B146" i="17" s="1"/>
  <c r="B147" i="17" s="1"/>
  <c r="B148" i="17" s="1"/>
  <c r="B149" i="17" s="1"/>
  <c r="B150" i="17" s="1"/>
  <c r="B151" i="17" s="1"/>
  <c r="B152" i="17" s="1"/>
  <c r="B153" i="17" s="1"/>
  <c r="B154" i="17" s="1"/>
  <c r="B155" i="17" s="1"/>
  <c r="B156" i="17" s="1"/>
  <c r="B157" i="17" s="1"/>
  <c r="B158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69" i="17" s="1"/>
  <c r="B170" i="17" s="1"/>
  <c r="B171" i="17" s="1"/>
  <c r="B172" i="17" s="1"/>
  <c r="B173" i="17" s="1"/>
  <c r="B174" i="17" s="1"/>
  <c r="B175" i="17" s="1"/>
  <c r="B176" i="17" s="1"/>
  <c r="B177" i="17" s="1"/>
  <c r="B178" i="17" s="1"/>
  <c r="B179" i="17" s="1"/>
  <c r="B180" i="17" s="1"/>
  <c r="B181" i="17" s="1"/>
  <c r="B182" i="17" s="1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8" i="17" s="1"/>
  <c r="B209" i="17" s="1"/>
  <c r="B210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5" i="17" s="1"/>
  <c r="B236" i="17" s="1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2" i="17" s="1"/>
  <c r="B263" i="17" s="1"/>
  <c r="B264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89" i="17" s="1"/>
  <c r="B290" i="17" s="1"/>
  <c r="B291" i="17" s="1"/>
  <c r="B292" i="17" s="1"/>
  <c r="B293" i="17" s="1"/>
  <c r="B294" i="17" s="1"/>
  <c r="B295" i="17" s="1"/>
  <c r="B296" i="17" s="1"/>
  <c r="B297" i="17" s="1"/>
  <c r="B298" i="17" s="1"/>
  <c r="B299" i="17" s="1"/>
  <c r="B300" i="17" s="1"/>
  <c r="B301" i="17" s="1"/>
  <c r="B302" i="17" s="1"/>
  <c r="B303" i="17" s="1"/>
  <c r="B304" i="17" s="1"/>
  <c r="B305" i="17" s="1"/>
  <c r="B306" i="17" s="1"/>
  <c r="B307" i="17" s="1"/>
  <c r="B308" i="17" s="1"/>
  <c r="B309" i="17" s="1"/>
  <c r="B310" i="17" s="1"/>
  <c r="B311" i="17" s="1"/>
  <c r="B312" i="17" s="1"/>
  <c r="B313" i="17" s="1"/>
  <c r="B314" i="17" s="1"/>
  <c r="B315" i="17" s="1"/>
  <c r="B316" i="17" s="1"/>
  <c r="B317" i="17" s="1"/>
  <c r="B318" i="17" s="1"/>
  <c r="B319" i="17" s="1"/>
  <c r="B320" i="17" s="1"/>
  <c r="B321" i="17" s="1"/>
  <c r="B322" i="17" s="1"/>
  <c r="B323" i="17" s="1"/>
  <c r="B324" i="17" s="1"/>
  <c r="B325" i="17" s="1"/>
  <c r="B326" i="17" s="1"/>
  <c r="B327" i="17" s="1"/>
  <c r="B328" i="17" s="1"/>
  <c r="B329" i="17" s="1"/>
  <c r="B330" i="17" s="1"/>
  <c r="B331" i="17" s="1"/>
  <c r="B332" i="17" s="1"/>
  <c r="B333" i="17" s="1"/>
  <c r="B334" i="17" s="1"/>
  <c r="B335" i="17" s="1"/>
  <c r="B336" i="17" s="1"/>
  <c r="B337" i="17" s="1"/>
  <c r="B338" i="17" s="1"/>
  <c r="B339" i="17" s="1"/>
  <c r="B340" i="17" s="1"/>
  <c r="B341" i="17" s="1"/>
  <c r="B342" i="17" s="1"/>
  <c r="B343" i="17" s="1"/>
  <c r="B344" i="17" s="1"/>
  <c r="B345" i="17" s="1"/>
  <c r="B346" i="17" s="1"/>
  <c r="B347" i="17" s="1"/>
  <c r="B348" i="17" s="1"/>
  <c r="B349" i="17" s="1"/>
  <c r="B350" i="17" s="1"/>
  <c r="B351" i="17" s="1"/>
  <c r="B352" i="17" s="1"/>
  <c r="B353" i="17" s="1"/>
  <c r="B354" i="17" s="1"/>
  <c r="B355" i="17" s="1"/>
  <c r="B356" i="17" s="1"/>
  <c r="B357" i="17" s="1"/>
  <c r="B358" i="17" s="1"/>
  <c r="B359" i="17" s="1"/>
  <c r="B360" i="17" s="1"/>
  <c r="B361" i="17" s="1"/>
  <c r="B362" i="17" s="1"/>
  <c r="B363" i="17" s="1"/>
  <c r="B364" i="17" s="1"/>
  <c r="B365" i="17" s="1"/>
  <c r="B366" i="17" s="1"/>
  <c r="B367" i="17" s="1"/>
  <c r="B368" i="17" s="1"/>
  <c r="B369" i="17" s="1"/>
  <c r="B370" i="17" s="1"/>
  <c r="B371" i="17" s="1"/>
  <c r="B372" i="17" s="1"/>
  <c r="B373" i="17" s="1"/>
  <c r="B374" i="17" s="1"/>
  <c r="B375" i="17" s="1"/>
  <c r="B376" i="17" s="1"/>
  <c r="B377" i="17" s="1"/>
  <c r="B378" i="17" s="1"/>
  <c r="B379" i="17" s="1"/>
  <c r="B380" i="17" s="1"/>
  <c r="B381" i="17" s="1"/>
  <c r="B382" i="17" s="1"/>
  <c r="B383" i="17" s="1"/>
  <c r="B384" i="17" s="1"/>
  <c r="B385" i="17" s="1"/>
  <c r="B386" i="17" s="1"/>
  <c r="B387" i="17" s="1"/>
  <c r="B388" i="17" s="1"/>
  <c r="B389" i="17" s="1"/>
  <c r="B390" i="17" s="1"/>
  <c r="B391" i="17" s="1"/>
  <c r="B392" i="17" s="1"/>
  <c r="B393" i="17" s="1"/>
  <c r="B394" i="17" s="1"/>
  <c r="B395" i="17" s="1"/>
  <c r="B396" i="17" s="1"/>
  <c r="B397" i="17" s="1"/>
  <c r="B398" i="17" s="1"/>
  <c r="B399" i="17" s="1"/>
  <c r="B400" i="17" s="1"/>
  <c r="B401" i="17" s="1"/>
  <c r="B402" i="17" s="1"/>
  <c r="B403" i="17" s="1"/>
  <c r="B404" i="17" s="1"/>
  <c r="B405" i="17" s="1"/>
  <c r="B406" i="17" s="1"/>
  <c r="B407" i="17" s="1"/>
  <c r="B408" i="17" s="1"/>
  <c r="B409" i="17" s="1"/>
  <c r="B410" i="17" s="1"/>
  <c r="B411" i="17" s="1"/>
  <c r="B412" i="17" s="1"/>
  <c r="B413" i="17" s="1"/>
  <c r="B414" i="17" s="1"/>
  <c r="B415" i="17" s="1"/>
  <c r="B416" i="17" s="1"/>
  <c r="B417" i="17" s="1"/>
  <c r="B418" i="17" s="1"/>
  <c r="B419" i="17" s="1"/>
  <c r="B420" i="17" s="1"/>
  <c r="B421" i="17" s="1"/>
  <c r="B422" i="17" s="1"/>
  <c r="B423" i="17" s="1"/>
  <c r="B424" i="17" s="1"/>
  <c r="B425" i="17" s="1"/>
  <c r="B426" i="17" s="1"/>
  <c r="B427" i="17" s="1"/>
  <c r="B428" i="17" s="1"/>
  <c r="B429" i="17" s="1"/>
  <c r="B430" i="17" s="1"/>
  <c r="B431" i="17" s="1"/>
  <c r="B432" i="17" s="1"/>
  <c r="B433" i="17" s="1"/>
  <c r="B434" i="17" s="1"/>
  <c r="B435" i="17" s="1"/>
  <c r="B436" i="17" s="1"/>
  <c r="B437" i="17" s="1"/>
  <c r="B438" i="17" s="1"/>
  <c r="B439" i="17" s="1"/>
  <c r="B440" i="17" s="1"/>
  <c r="B441" i="17" s="1"/>
  <c r="B442" i="17" s="1"/>
  <c r="B443" i="17" s="1"/>
  <c r="B444" i="17" s="1"/>
  <c r="B445" i="17" s="1"/>
  <c r="B446" i="17" s="1"/>
  <c r="B447" i="17" s="1"/>
  <c r="B448" i="17" s="1"/>
  <c r="B449" i="17" s="1"/>
  <c r="B450" i="17" s="1"/>
  <c r="B451" i="17" s="1"/>
  <c r="B452" i="17" s="1"/>
  <c r="B453" i="17" s="1"/>
  <c r="B454" i="17" s="1"/>
  <c r="B455" i="17" s="1"/>
  <c r="B456" i="17" s="1"/>
  <c r="B457" i="17" s="1"/>
  <c r="B458" i="17" s="1"/>
  <c r="B459" i="17" s="1"/>
  <c r="B460" i="17" s="1"/>
  <c r="B461" i="17" s="1"/>
  <c r="B462" i="17" s="1"/>
  <c r="B463" i="17" s="1"/>
  <c r="B464" i="17" s="1"/>
  <c r="B465" i="17" s="1"/>
  <c r="B466" i="17" s="1"/>
  <c r="B467" i="17" s="1"/>
  <c r="B468" i="17" s="1"/>
  <c r="B469" i="17" s="1"/>
  <c r="B470" i="17" s="1"/>
  <c r="B471" i="17" s="1"/>
  <c r="B472" i="17" s="1"/>
  <c r="B473" i="17" s="1"/>
  <c r="B474" i="17" s="1"/>
  <c r="B475" i="17" s="1"/>
  <c r="B476" i="17" s="1"/>
  <c r="B477" i="17" s="1"/>
  <c r="B478" i="17" s="1"/>
  <c r="B479" i="17" s="1"/>
  <c r="B480" i="17" s="1"/>
  <c r="B481" i="17" s="1"/>
  <c r="B482" i="17" s="1"/>
  <c r="B13" i="16"/>
  <c r="B14" i="16" s="1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126" i="16" s="1"/>
</calcChain>
</file>

<file path=xl/sharedStrings.xml><?xml version="1.0" encoding="utf-8"?>
<sst xmlns="http://schemas.openxmlformats.org/spreadsheetml/2006/main" count="3559" uniqueCount="761">
  <si>
    <t>Departamento</t>
  </si>
  <si>
    <t>No.  Productores</t>
  </si>
  <si>
    <t>Ärea (has)</t>
  </si>
  <si>
    <t>Olancho</t>
  </si>
  <si>
    <t>El Paraiso</t>
  </si>
  <si>
    <t>Valle y Francisco Morazán</t>
  </si>
  <si>
    <t>TOTAL</t>
  </si>
  <si>
    <t>Area Potencial Olancho</t>
  </si>
  <si>
    <t>SECRETARÍA DE AGRICULTURA Y GANADERÍA (SAG)</t>
  </si>
  <si>
    <t>PROGRAMA NACIONAL DE RIEGO (PRONAGRI)</t>
  </si>
  <si>
    <t>BANCO DE PROYECTOS DEL PROGRAMA DE MICRO, PEQUEÑO Y MEDIANO RIEGO</t>
  </si>
  <si>
    <t>COORDENADAS</t>
  </si>
  <si>
    <t>Nº</t>
  </si>
  <si>
    <t>Nombre</t>
  </si>
  <si>
    <t>DNI</t>
  </si>
  <si>
    <t>Celular/Teléfono</t>
  </si>
  <si>
    <t>Municipio</t>
  </si>
  <si>
    <t>Comunidad</t>
  </si>
  <si>
    <t>ORGANIZACIÓN BENEFICIARIA</t>
  </si>
  <si>
    <t>X</t>
  </si>
  <si>
    <t>Y</t>
  </si>
  <si>
    <t>ÁREA (HA)</t>
  </si>
  <si>
    <t>TIPO DE SISTEMA DE RIEGO</t>
  </si>
  <si>
    <t xml:space="preserve">Cultivos  </t>
  </si>
  <si>
    <t>No. BENEFICIARIOS</t>
  </si>
  <si>
    <t>COSTO ESTIMADO (US$)</t>
  </si>
  <si>
    <t>Fuente de agua</t>
  </si>
  <si>
    <t>Tenencia de la tierra</t>
  </si>
  <si>
    <t>Nivel organizativo</t>
  </si>
  <si>
    <t>OBSERVACIONES</t>
  </si>
  <si>
    <t>Esther María Rosales Turcios</t>
  </si>
  <si>
    <t>9878-1115</t>
  </si>
  <si>
    <t>Guarizama</t>
  </si>
  <si>
    <t>El Rincón</t>
  </si>
  <si>
    <t>NA</t>
  </si>
  <si>
    <t>Aspersión</t>
  </si>
  <si>
    <t xml:space="preserve">Maíz </t>
  </si>
  <si>
    <t>Río</t>
  </si>
  <si>
    <t>Escritura pública</t>
  </si>
  <si>
    <t>Mario Federico Mejía Galeano</t>
  </si>
  <si>
    <t>9985-7047</t>
  </si>
  <si>
    <t>San Esteban</t>
  </si>
  <si>
    <t>Semilla frijol y soya</t>
  </si>
  <si>
    <t xml:space="preserve">Reservorio </t>
  </si>
  <si>
    <t>Raúl Mejía Erazo</t>
  </si>
  <si>
    <t>9440-0052</t>
  </si>
  <si>
    <t>Juticalpa</t>
  </si>
  <si>
    <t>El Encinal/Lepagua</t>
  </si>
  <si>
    <t>Maíz (silo)</t>
  </si>
  <si>
    <t>German Javier Aguilar Sánchez</t>
  </si>
  <si>
    <t>9648-3170</t>
  </si>
  <si>
    <t>Limón/Jutiquile</t>
  </si>
  <si>
    <t>Maíz, soya, pastos</t>
  </si>
  <si>
    <t>Pozo perforado</t>
  </si>
  <si>
    <t>Documento privado</t>
  </si>
  <si>
    <t>José Alberto Colindres Rivera</t>
  </si>
  <si>
    <t>9933-1628</t>
  </si>
  <si>
    <t>Las Blancas/La Puzunca</t>
  </si>
  <si>
    <t>Maíz y pasto</t>
  </si>
  <si>
    <t>Carlos Toribio Zelaya Paz</t>
  </si>
  <si>
    <t>9600-6270</t>
  </si>
  <si>
    <t>Silca</t>
  </si>
  <si>
    <t>El Higuerito</t>
  </si>
  <si>
    <t>Maíz, frijol y limón</t>
  </si>
  <si>
    <t>Quebrada permanente</t>
  </si>
  <si>
    <t>Carlos María Mejía Galeas</t>
  </si>
  <si>
    <t>9585-7563</t>
  </si>
  <si>
    <t>El Limonal</t>
  </si>
  <si>
    <t>Jorge David Moya Salgado</t>
  </si>
  <si>
    <t>9500-2171</t>
  </si>
  <si>
    <t>El Junquillo</t>
  </si>
  <si>
    <t>Maíz y frijol</t>
  </si>
  <si>
    <t>Cosecha de agua y pozo perforado</t>
  </si>
  <si>
    <t>Ernesto Antonio Salgado Díaz</t>
  </si>
  <si>
    <t>8800-4122</t>
  </si>
  <si>
    <t>Maíz, frijol y pasto</t>
  </si>
  <si>
    <t>Pozo perforado y quebrada permanente</t>
  </si>
  <si>
    <t>Nelso Iván Padilla Rivevra</t>
  </si>
  <si>
    <t>9866-4880</t>
  </si>
  <si>
    <t>La Puzunca</t>
  </si>
  <si>
    <t>Maíz y sorgo</t>
  </si>
  <si>
    <t>Luis Efrén Espinal García</t>
  </si>
  <si>
    <t>9885-9192</t>
  </si>
  <si>
    <t>Las Minas/Lepaguare</t>
  </si>
  <si>
    <t>Maíz, frijol y sorgo</t>
  </si>
  <si>
    <t>Ricardo Ernesto Ohle Díaz</t>
  </si>
  <si>
    <t>9680-0818</t>
  </si>
  <si>
    <t>Dulce Nombre de Culmí</t>
  </si>
  <si>
    <t>Las Flores</t>
  </si>
  <si>
    <t>Jorge Alberto Peralta Rosales</t>
  </si>
  <si>
    <t>9857-6645</t>
  </si>
  <si>
    <t>La Concepción</t>
  </si>
  <si>
    <t>Pozo artesanal</t>
  </si>
  <si>
    <t>Luis Roberto Pacheco Peralta</t>
  </si>
  <si>
    <t>9833-2643</t>
  </si>
  <si>
    <t>Maíz, pasto, sandía</t>
  </si>
  <si>
    <t>Carlos Cristobal Molina Padilla</t>
  </si>
  <si>
    <t>9510-4606</t>
  </si>
  <si>
    <t>Maíz, pasto</t>
  </si>
  <si>
    <t>Dora Guifarro Castro</t>
  </si>
  <si>
    <t>9747-6444</t>
  </si>
  <si>
    <t>Patuca</t>
  </si>
  <si>
    <t>El Ocotillal</t>
  </si>
  <si>
    <t>Maíz, frijol, pasto, sandía</t>
  </si>
  <si>
    <t>Francisco Antonio Sánchez</t>
  </si>
  <si>
    <t>9747-4444</t>
  </si>
  <si>
    <t>Maíz, plátano y sandía</t>
  </si>
  <si>
    <t>Escritura pública/documento privado</t>
  </si>
  <si>
    <t>Andrés Abelino Betancourt</t>
  </si>
  <si>
    <t>9770-6444</t>
  </si>
  <si>
    <t>Palestina</t>
  </si>
  <si>
    <t>Joaquín Alberto Rodríguez Ruíz</t>
  </si>
  <si>
    <t>0703197402897</t>
  </si>
  <si>
    <t>9954-2757</t>
  </si>
  <si>
    <t>Dennis Roel Jarquín Irías</t>
  </si>
  <si>
    <t>0704197600089</t>
  </si>
  <si>
    <t>9636-7230</t>
  </si>
  <si>
    <t>Alis Yovani Sánchez Zúniga</t>
  </si>
  <si>
    <t>9376-5444</t>
  </si>
  <si>
    <t>Melba Ruth Sánchez Aguilera</t>
  </si>
  <si>
    <t>9548-4521</t>
  </si>
  <si>
    <t>Limones/Lepaguare</t>
  </si>
  <si>
    <t>Gloria Rosinda Turcios Turcios</t>
  </si>
  <si>
    <t>9565-4568</t>
  </si>
  <si>
    <t>Terrero Blanco</t>
  </si>
  <si>
    <t>Ada Bertilia Lobo Castellanos</t>
  </si>
  <si>
    <t>9832-2126</t>
  </si>
  <si>
    <t>Manto</t>
  </si>
  <si>
    <t>San Antonio</t>
  </si>
  <si>
    <t>Carlos Daniel Lobo Castillo</t>
  </si>
  <si>
    <t>9650-9356</t>
  </si>
  <si>
    <t>Martha Elena Mejía Maradiaga</t>
  </si>
  <si>
    <t>9440-0630</t>
  </si>
  <si>
    <t>El Barroso/Lepaguare</t>
  </si>
  <si>
    <t>Escritura Pública</t>
  </si>
  <si>
    <t xml:space="preserve"> José Luis López Zelaya</t>
  </si>
  <si>
    <t>0801196103838</t>
  </si>
  <si>
    <t>9883-7163</t>
  </si>
  <si>
    <t>Ángel Gabriel Girón Hernández</t>
  </si>
  <si>
    <t>9555-1687</t>
  </si>
  <si>
    <t>La Puerta/Lepaguare</t>
  </si>
  <si>
    <t>Maíz, frijol, hortalizas</t>
  </si>
  <si>
    <t>Dubla Saul Montoya Mairena</t>
  </si>
  <si>
    <t>9981-0622</t>
  </si>
  <si>
    <t>La Esperanza</t>
  </si>
  <si>
    <t>Yuca</t>
  </si>
  <si>
    <t>Marcos Vinicio López López</t>
  </si>
  <si>
    <t>9613-4468</t>
  </si>
  <si>
    <t>Plátano</t>
  </si>
  <si>
    <t>Contrato arrendamiento</t>
  </si>
  <si>
    <t>Ramón Hostilio Rodríguez Hernández</t>
  </si>
  <si>
    <t>3319-5847</t>
  </si>
  <si>
    <t>Catacamas</t>
  </si>
  <si>
    <t>Jamasquire</t>
  </si>
  <si>
    <t>Goteo</t>
  </si>
  <si>
    <t>Frijol y maíz</t>
  </si>
  <si>
    <t>Darwin Noel López Hernández</t>
  </si>
  <si>
    <t>8905-2545</t>
  </si>
  <si>
    <t>Contrato de arrendamiento</t>
  </si>
  <si>
    <t>Jeyser Fabiel Fabiel Discua</t>
  </si>
  <si>
    <t>3384-8518</t>
  </si>
  <si>
    <t>Domingo Maldonado</t>
  </si>
  <si>
    <t>3345-6924</t>
  </si>
  <si>
    <t>El Encino</t>
  </si>
  <si>
    <t>Pablo Mejía Madonado</t>
  </si>
  <si>
    <t>3221-7537</t>
  </si>
  <si>
    <t>Casas Viejas</t>
  </si>
  <si>
    <t>Kevin Hernán Gómez Pérez</t>
  </si>
  <si>
    <t>0609199500308</t>
  </si>
  <si>
    <t>3235-5194</t>
  </si>
  <si>
    <t>El Naranjo</t>
  </si>
  <si>
    <t>Pedro Pablo Padilla Maldonado</t>
  </si>
  <si>
    <t>8847-5811</t>
  </si>
  <si>
    <t>La Sosa</t>
  </si>
  <si>
    <t>Río y pozo</t>
  </si>
  <si>
    <t>Roger Edil Baquedano Figueroa</t>
  </si>
  <si>
    <t>9279-9835</t>
  </si>
  <si>
    <t>Gualiqueme</t>
  </si>
  <si>
    <t>Edgar Humberto Maradiaga Moncada</t>
  </si>
  <si>
    <t>0703197101722</t>
  </si>
  <si>
    <t>9441-1778</t>
  </si>
  <si>
    <t>Russell Baesanoc Carbajal Cruz</t>
  </si>
  <si>
    <t>9741-5252</t>
  </si>
  <si>
    <t>Héctor Rolando Ortega Escobar</t>
  </si>
  <si>
    <t>9694-8660</t>
  </si>
  <si>
    <t>Luis Fernando Alemán Ávila</t>
  </si>
  <si>
    <t>9885-4303</t>
  </si>
  <si>
    <t>Marcio Joel Alemán Ávila</t>
  </si>
  <si>
    <t>Mevis Trinidad Lara Gutiérrez</t>
  </si>
  <si>
    <t>8890-5696</t>
  </si>
  <si>
    <t>Domingo Sixto Muñoz Hernández</t>
  </si>
  <si>
    <t>8875-5081</t>
  </si>
  <si>
    <t>Pozo</t>
  </si>
  <si>
    <t>Víctor Manuel González Hernández</t>
  </si>
  <si>
    <t>9736-3536</t>
  </si>
  <si>
    <t>Santos Francisco Ramírez Baquedano</t>
  </si>
  <si>
    <t>9634-6463</t>
  </si>
  <si>
    <t>La Unión</t>
  </si>
  <si>
    <t>Oscar René Padilla Martínez</t>
  </si>
  <si>
    <t>9907-3494</t>
  </si>
  <si>
    <t>Guanaja</t>
  </si>
  <si>
    <t>Santos Manuel Padilla Martínez</t>
  </si>
  <si>
    <t>9949-0365</t>
  </si>
  <si>
    <t>Ramón Esteban Sandoval</t>
  </si>
  <si>
    <t>0615195600248</t>
  </si>
  <si>
    <t>9883-4046</t>
  </si>
  <si>
    <t>Santos Eduar Vargas Espino</t>
  </si>
  <si>
    <t>9926-2066</t>
  </si>
  <si>
    <t>Neptalí Santos Ramírez</t>
  </si>
  <si>
    <t>0703199400460</t>
  </si>
  <si>
    <t>9668-1135</t>
  </si>
  <si>
    <t>Colonia Agrícola</t>
  </si>
  <si>
    <t>Neptalí Ovidio Ramírez Caños</t>
  </si>
  <si>
    <t>Gabriel Alberto Motiño Rodríguez</t>
  </si>
  <si>
    <t>9992-7953</t>
  </si>
  <si>
    <t>Lepaguare</t>
  </si>
  <si>
    <t>Limón</t>
  </si>
  <si>
    <t>Ángel Antonio Zelaya</t>
  </si>
  <si>
    <t>9666-2973</t>
  </si>
  <si>
    <t>Escritura pública (en trámite)</t>
  </si>
  <si>
    <t>Jonny Rodrigo Figueroa Matute</t>
  </si>
  <si>
    <t>9440-1345</t>
  </si>
  <si>
    <t>Rusio</t>
  </si>
  <si>
    <t>Alexis Franciso Romero</t>
  </si>
  <si>
    <t>3373-4244</t>
  </si>
  <si>
    <t>Arimis</t>
  </si>
  <si>
    <t>Frutales</t>
  </si>
  <si>
    <t>María Mercedes Zelaya Martínez</t>
  </si>
  <si>
    <t>Calpules, Lepaguare</t>
  </si>
  <si>
    <t>Escritura pública en trámite</t>
  </si>
  <si>
    <t>José Alfredo Zelaya Martínez</t>
  </si>
  <si>
    <t>Juan José Alfaro Rodríguez</t>
  </si>
  <si>
    <t>Rio</t>
  </si>
  <si>
    <t>Melvin Miguel Zelaya Hernández</t>
  </si>
  <si>
    <t>0610197900163</t>
  </si>
  <si>
    <t>Jimmy Gadiel Zelaya Hernández</t>
  </si>
  <si>
    <t>Luis Francisco Martínez</t>
  </si>
  <si>
    <t>Héctor Ramón Murillo</t>
  </si>
  <si>
    <t>Martil de Jesús Urbina</t>
  </si>
  <si>
    <t>Sabana Perdida</t>
  </si>
  <si>
    <t>Maíz</t>
  </si>
  <si>
    <t>Martil Alexis Urbina</t>
  </si>
  <si>
    <t>Luis Alonzo Matute Paguada</t>
  </si>
  <si>
    <t>Norma Isabel Martínez</t>
  </si>
  <si>
    <t>Jesús del Carmen Martínez</t>
  </si>
  <si>
    <t>Nelsón Ismael Suazo Martínez</t>
  </si>
  <si>
    <t>Modulares 32 Hectareas Áreas 3 y 4 Guayape</t>
  </si>
  <si>
    <t>VARIOS</t>
  </si>
  <si>
    <t>Juticalpa/Catacamas</t>
  </si>
  <si>
    <t>Valle Guayape</t>
  </si>
  <si>
    <t>varias</t>
  </si>
  <si>
    <t xml:space="preserve"> 14°42'5.46"N</t>
  </si>
  <si>
    <t>86° 5'30.79"O</t>
  </si>
  <si>
    <t>Pozos</t>
  </si>
  <si>
    <t>Los modulos serán de 32 hectareas para 32 productores</t>
  </si>
  <si>
    <t xml:space="preserve">Daniel Neris Valladares Lara </t>
  </si>
  <si>
    <t>Jacaleapa</t>
  </si>
  <si>
    <t>Maiz</t>
  </si>
  <si>
    <t>Superficial</t>
  </si>
  <si>
    <t>AGROEXTENSIÓN</t>
  </si>
  <si>
    <t>Edilberto Valladares Lara</t>
  </si>
  <si>
    <t xml:space="preserve">Jacaleapa </t>
  </si>
  <si>
    <t xml:space="preserve">Maiz </t>
  </si>
  <si>
    <t xml:space="preserve">Velvis Baltazar Valladares Lara </t>
  </si>
  <si>
    <t>Rafael Antonio Valladares Lara</t>
  </si>
  <si>
    <t xml:space="preserve">Yuca </t>
  </si>
  <si>
    <t xml:space="preserve">Rudy Elvir Rivas </t>
  </si>
  <si>
    <t xml:space="preserve">Maiz/Sorgo </t>
  </si>
  <si>
    <t xml:space="preserve">Narciso Valladares Lara </t>
  </si>
  <si>
    <t xml:space="preserve">Maiz/frijol/granadilla/ maracuya </t>
  </si>
  <si>
    <t xml:space="preserve">Eva Imed Lopez Maradiaga </t>
  </si>
  <si>
    <t xml:space="preserve">Maiz/Yuca </t>
  </si>
  <si>
    <t xml:space="preserve">Pablo Humbreto Lopez Maradiaga </t>
  </si>
  <si>
    <t xml:space="preserve">Maiz / Yuca </t>
  </si>
  <si>
    <t xml:space="preserve">Carlos Hernandez </t>
  </si>
  <si>
    <t xml:space="preserve">Alauca </t>
  </si>
  <si>
    <t>Maiz/ frijol</t>
  </si>
  <si>
    <t xml:space="preserve">Reinaldo Anaclara Hernandez </t>
  </si>
  <si>
    <t>Maiz/fijol/maicillo</t>
  </si>
  <si>
    <t xml:space="preserve">Walter Prudencio Palma Soto </t>
  </si>
  <si>
    <t xml:space="preserve">Potrerillos </t>
  </si>
  <si>
    <t xml:space="preserve">Granos B. /hortalizas </t>
  </si>
  <si>
    <t>Juan Ramon Romero Tomé</t>
  </si>
  <si>
    <t xml:space="preserve">Marvin Jehovany Colindres </t>
  </si>
  <si>
    <t xml:space="preserve">Granos Basicos </t>
  </si>
  <si>
    <t xml:space="preserve">Santos Reyes Arita Montiel </t>
  </si>
  <si>
    <t>Danli</t>
  </si>
  <si>
    <t xml:space="preserve">Roberto Leonel Sosa Iglesias </t>
  </si>
  <si>
    <t xml:space="preserve">Papaya, pipian, limon, maiz </t>
  </si>
  <si>
    <t>Eduin Reinaldo Rivera Ardon</t>
  </si>
  <si>
    <t xml:space="preserve">Danli </t>
  </si>
  <si>
    <t xml:space="preserve">Maiz / frijol </t>
  </si>
  <si>
    <t xml:space="preserve">Jose Amilcar Banegas </t>
  </si>
  <si>
    <t xml:space="preserve">Benedicto Emerito Flores </t>
  </si>
  <si>
    <t>Moroceli</t>
  </si>
  <si>
    <t xml:space="preserve">Platano </t>
  </si>
  <si>
    <t xml:space="preserve">Erick Israel Caceres </t>
  </si>
  <si>
    <t>Maiz/frijol/platano/ hortalizas</t>
  </si>
  <si>
    <t xml:space="preserve">Juan Alberto Maradiaga Oyuela </t>
  </si>
  <si>
    <t xml:space="preserve">Soledad </t>
  </si>
  <si>
    <t>Maiz, frijol, yuca, tomate, pepino</t>
  </si>
  <si>
    <t xml:space="preserve">Darwin Neptali Carrasco López </t>
  </si>
  <si>
    <t>Maiz/frijol/pepino/ tomate</t>
  </si>
  <si>
    <t>Santos Alfonso Gudiel Ferrera</t>
  </si>
  <si>
    <t xml:space="preserve">San Matias </t>
  </si>
  <si>
    <t xml:space="preserve">Maiz / Frijol </t>
  </si>
  <si>
    <t>Antonio Israel Rodriguez Miranda</t>
  </si>
  <si>
    <t xml:space="preserve">Maiz/ frijol/hortalizas </t>
  </si>
  <si>
    <t xml:space="preserve">Walter Abener Gudiel Gudiel </t>
  </si>
  <si>
    <t xml:space="preserve">Granos basicos </t>
  </si>
  <si>
    <t xml:space="preserve">Silverio Adalid Ordoñez Rodriguez </t>
  </si>
  <si>
    <t xml:space="preserve">Yauyupe </t>
  </si>
  <si>
    <t>Frijoles/maiz/huerto fam.</t>
  </si>
  <si>
    <t xml:space="preserve">Rigoberto Sanchez </t>
  </si>
  <si>
    <t>San Lucas</t>
  </si>
  <si>
    <t>Maiz/ hortalizas</t>
  </si>
  <si>
    <t>Oneyda Rosario Garcia</t>
  </si>
  <si>
    <t>Hortalizas</t>
  </si>
  <si>
    <t>Francisco Sanchez Sanchez</t>
  </si>
  <si>
    <t>Texiguat</t>
  </si>
  <si>
    <t>Cebolla/maiz</t>
  </si>
  <si>
    <t>ANGEL NEFFTALI VALLE VALERIO</t>
  </si>
  <si>
    <t>Potrerillos</t>
  </si>
  <si>
    <t>Goteo/Gravedad</t>
  </si>
  <si>
    <t>MAIZ Y FRIJOLES</t>
  </si>
  <si>
    <t>CARLOS ANTONIO AYESTAS MENDOZA</t>
  </si>
  <si>
    <t>CARLOS HEBERTO ORDOÑEZ MERLO</t>
  </si>
  <si>
    <t>DELMER  MISAEL VALERIO GODOY</t>
  </si>
  <si>
    <t xml:space="preserve">ENRIQUE CERRATO MAYORQUIN </t>
  </si>
  <si>
    <t>GENRRY DAVID VALERIO ALMENDAREZ</t>
  </si>
  <si>
    <t>ELIN ADOLFO CASTELLANOS CERRATO</t>
  </si>
  <si>
    <t>HENRY RODOLFO BENAVIDES TORRES</t>
  </si>
  <si>
    <t>IVAN EZEQUIEL MARADIAGA ORDOÑEZ</t>
  </si>
  <si>
    <t>JUAN CARLOS ELVIR</t>
  </si>
  <si>
    <t xml:space="preserve">JUAN RAMON CARRERO TOME </t>
  </si>
  <si>
    <t>LUIS MARTINEZ</t>
  </si>
  <si>
    <t>OVIDIO DUARTE MARTINEZ</t>
  </si>
  <si>
    <t xml:space="preserve">RANDOLFO VALERIO MARADIAGA </t>
  </si>
  <si>
    <t>SANTOS ALFONSO AVILA GODOY</t>
  </si>
  <si>
    <t>NOLVIA ANITA DIAS</t>
  </si>
  <si>
    <t>TOMAS ESAU GONSALEZ GODOY</t>
  </si>
  <si>
    <t>TOMAS FABRICIO MARTINEZ DIAZ</t>
  </si>
  <si>
    <t>Adalid Hernandez</t>
  </si>
  <si>
    <t>Teupasenti</t>
  </si>
  <si>
    <t>Santos Alexis Carballo</t>
  </si>
  <si>
    <t>Antonio Flores</t>
  </si>
  <si>
    <t>Arnaldo Hernandez</t>
  </si>
  <si>
    <t>Daniel Martinez</t>
  </si>
  <si>
    <t>Francisco Hernandez</t>
  </si>
  <si>
    <t>Horacio Martinez</t>
  </si>
  <si>
    <t>Horacio Martinez (Padre)</t>
  </si>
  <si>
    <t>Iris Velasquez</t>
  </si>
  <si>
    <t>Ismael Gonzalez</t>
  </si>
  <si>
    <t>Israel Mendoza</t>
  </si>
  <si>
    <t>Carlos Javier Mairena</t>
  </si>
  <si>
    <t xml:space="preserve">Jorge Castillo </t>
  </si>
  <si>
    <t>Jose Francisco Hernandez</t>
  </si>
  <si>
    <t>Jose Julio Hernandez</t>
  </si>
  <si>
    <t>Jose Luis Carballo</t>
  </si>
  <si>
    <t>Jose Luis Gonzalez</t>
  </si>
  <si>
    <t>Jose Mauro Avila</t>
  </si>
  <si>
    <t>Jose Mercedes Martinez</t>
  </si>
  <si>
    <t xml:space="preserve">Joselino Mendoza </t>
  </si>
  <si>
    <t>Juan Bautista Hernandez</t>
  </si>
  <si>
    <t>Juan Carlos Martinez</t>
  </si>
  <si>
    <t>Luis Castillo</t>
  </si>
  <si>
    <t>Marco Antonio Pineda</t>
  </si>
  <si>
    <t>Mario Enrique Martinez</t>
  </si>
  <si>
    <t>Milton Gonzalez</t>
  </si>
  <si>
    <t>Neri Orlando Carballo</t>
  </si>
  <si>
    <t>Omar Enrique Carballo</t>
  </si>
  <si>
    <t xml:space="preserve">Pedro Jose Mairena </t>
  </si>
  <si>
    <t>Ramiro Antonio Mendoza</t>
  </si>
  <si>
    <t>Raul Pineda</t>
  </si>
  <si>
    <t>Tulio Renan Mendoza</t>
  </si>
  <si>
    <t>Fausto Rene Martinez</t>
  </si>
  <si>
    <t>Rigoberto Mendoza</t>
  </si>
  <si>
    <t>Santos Anacleto Carballo</t>
  </si>
  <si>
    <t>Santos Gonzalez</t>
  </si>
  <si>
    <t>Santos Israel Martinez</t>
  </si>
  <si>
    <t>Vivian Garcia</t>
  </si>
  <si>
    <t>Wilmer Mendoza</t>
  </si>
  <si>
    <t>Fredy Carvallo</t>
  </si>
  <si>
    <t>Henry Carvallo</t>
  </si>
  <si>
    <t>Santos Carvallo</t>
  </si>
  <si>
    <t>Hender Mesa</t>
  </si>
  <si>
    <t>Eduardo Mesa</t>
  </si>
  <si>
    <t>Silvano Suarez Ramirez</t>
  </si>
  <si>
    <t>Alauca</t>
  </si>
  <si>
    <t>Juan Cruz Suarez</t>
  </si>
  <si>
    <t>Noel Ramirez</t>
  </si>
  <si>
    <t>Carlos Alfredo Lagos Suarez</t>
  </si>
  <si>
    <t>Flavio Ramirez</t>
  </si>
  <si>
    <t>Silvano Suarez Carcamo</t>
  </si>
  <si>
    <t>Fredy Eliazar Suarez Avilez</t>
  </si>
  <si>
    <t>Sixta Suarez Carcamo</t>
  </si>
  <si>
    <t>Teofilo Castellanos Ramos</t>
  </si>
  <si>
    <t>Dario Humberto Suarez Carcamo</t>
  </si>
  <si>
    <t>Alejandro Castellanos Gaitan</t>
  </si>
  <si>
    <t>Rosa Oneida Ramirez</t>
  </si>
  <si>
    <t>Aquilino Suarez</t>
  </si>
  <si>
    <t>Gregorio Ramos</t>
  </si>
  <si>
    <t>Maria Auxiliadora Suarez Bustamante</t>
  </si>
  <si>
    <t>Santos Isabel Suarez Suarez</t>
  </si>
  <si>
    <t>Gerson Emilson Suarez Carcamo</t>
  </si>
  <si>
    <t>Ventura Suarez Ramos</t>
  </si>
  <si>
    <t>Joel Suarez</t>
  </si>
  <si>
    <t>Samuel Suarez Ramos</t>
  </si>
  <si>
    <t>Julia Gonzales</t>
  </si>
  <si>
    <t>Walter Quintero Suarez</t>
  </si>
  <si>
    <t>Jose David Suarez Carcamo</t>
  </si>
  <si>
    <t xml:space="preserve">Melkin Sanchez </t>
  </si>
  <si>
    <t>El Paraíso</t>
  </si>
  <si>
    <t>Yauyupe</t>
  </si>
  <si>
    <t>Superficial/Represa</t>
  </si>
  <si>
    <t xml:space="preserve">Marco Tulio Sanchez </t>
  </si>
  <si>
    <t xml:space="preserve">Olman Rubio </t>
  </si>
  <si>
    <t xml:space="preserve">Enrri  Ordoñez Sanchez  </t>
  </si>
  <si>
    <t xml:space="preserve">Kevin Ordoñez Cruz </t>
  </si>
  <si>
    <t xml:space="preserve">Wilfredo Ordoñez Mendez </t>
  </si>
  <si>
    <t xml:space="preserve">Mariano Chavez </t>
  </si>
  <si>
    <t xml:space="preserve">Isaac Emanuel Sanchez </t>
  </si>
  <si>
    <t xml:space="preserve">Saul Antonio Sanchez </t>
  </si>
  <si>
    <t xml:space="preserve">Gustavo Rubio Sanchez  </t>
  </si>
  <si>
    <t xml:space="preserve">José Elias Flores </t>
  </si>
  <si>
    <t xml:space="preserve">Zacarias Isabel Dormes </t>
  </si>
  <si>
    <t xml:space="preserve">Wilberto Sierra Sanchez  </t>
  </si>
  <si>
    <t>Benjamin Aguilera Flores</t>
  </si>
  <si>
    <t xml:space="preserve">Nelson Sierra Ramos </t>
  </si>
  <si>
    <t xml:space="preserve">Elias Cortez </t>
  </si>
  <si>
    <t xml:space="preserve">Jose Leonel Urraco </t>
  </si>
  <si>
    <t xml:space="preserve">Fredis Adalid Ordoñez </t>
  </si>
  <si>
    <t xml:space="preserve">Ariel Enrique Ordoñez </t>
  </si>
  <si>
    <t>Miguel Palma</t>
  </si>
  <si>
    <t xml:space="preserve">Nery Josue Ordoñez </t>
  </si>
  <si>
    <t xml:space="preserve">Silveiro Adalid Ordoñez </t>
  </si>
  <si>
    <t>Pompilio Oyuela Barahona</t>
  </si>
  <si>
    <t xml:space="preserve">Angel Rubio Nieto </t>
  </si>
  <si>
    <t xml:space="preserve">Cresencio Fernandez Sanchez </t>
  </si>
  <si>
    <t xml:space="preserve">Nidin Sanchez Mendez </t>
  </si>
  <si>
    <t xml:space="preserve">Mario Flores Avila </t>
  </si>
  <si>
    <t>Exequiel Salinas Ruiz</t>
  </si>
  <si>
    <t>Danlí</t>
  </si>
  <si>
    <t>Edgar Antonio Canizales Avilez</t>
  </si>
  <si>
    <t>Celso Antonio Izaguirre Corea</t>
  </si>
  <si>
    <t>Santos Geronimo Gallardo Cuevas</t>
  </si>
  <si>
    <t>Marvin Tomas Avila Molina</t>
  </si>
  <si>
    <t>Luis Fernando Lopez Lopez</t>
  </si>
  <si>
    <t xml:space="preserve">Wilmer Alexis Castellanos Martinez </t>
  </si>
  <si>
    <t>Kerlin Audiel Sanchez Sanchez</t>
  </si>
  <si>
    <t>Rony Alexander Caceres Diaz</t>
  </si>
  <si>
    <t>David Alonso Rodas Torres</t>
  </si>
  <si>
    <t>1557329,46</t>
  </si>
  <si>
    <t>Marlon Roberto Gaitan Blanco</t>
  </si>
  <si>
    <t>Jorge Leonel Lopez Alvarez</t>
  </si>
  <si>
    <t>Olvin Orlando Aguilera Soriano</t>
  </si>
  <si>
    <t>Concepcion Maradiaga Lovo</t>
  </si>
  <si>
    <t>Fausto Geovanny Maradiaga Velasquez</t>
  </si>
  <si>
    <t>Eriberto David Reyes Reyes</t>
  </si>
  <si>
    <t>Lesly Patricia Aguilera Cantillano</t>
  </si>
  <si>
    <t>Jose Albino Talavera Cantillano</t>
  </si>
  <si>
    <t>Osman Nahun Aguilera Cantillano</t>
  </si>
  <si>
    <t>Obeniel Solorzano Sosa</t>
  </si>
  <si>
    <t>Juan Francisco Mendoza Ordoñez</t>
  </si>
  <si>
    <t>Bayron Omar Reyes Espinal</t>
  </si>
  <si>
    <t>Osmar Anibal Rodriguez Ordoñez</t>
  </si>
  <si>
    <t>Santos Ricardo Brand Medina</t>
  </si>
  <si>
    <t>Omar Fernando Casco Sosa</t>
  </si>
  <si>
    <t>Henry Esteban Casco</t>
  </si>
  <si>
    <t>Osman Gerardo Ramires</t>
  </si>
  <si>
    <t>Manuel Antonio Avila Sosa</t>
  </si>
  <si>
    <t>Manuel Antonio Avila Rodriguez</t>
  </si>
  <si>
    <t>Narciso Valladares Lara</t>
  </si>
  <si>
    <t>Jose Edilberto Reyes Rodriguez</t>
  </si>
  <si>
    <t>Albaro Bernardo Ilovares</t>
  </si>
  <si>
    <t>Emilio Antonio Sosa</t>
  </si>
  <si>
    <t>Juan Ramon Murillo</t>
  </si>
  <si>
    <t>Julio Alexis Cantillano</t>
  </si>
  <si>
    <t xml:space="preserve">Damaso de jesus Oliva </t>
  </si>
  <si>
    <t>Dora Leonar Vasquez Pineda</t>
  </si>
  <si>
    <t>Margarito Zelaya Rodriguez</t>
  </si>
  <si>
    <t>Delvin Roney Artica Cerrato</t>
  </si>
  <si>
    <t>Nuvia Elena Chacon Mendoza</t>
  </si>
  <si>
    <t>Rafael Sauceda Mendoza</t>
  </si>
  <si>
    <t>Yuscaran</t>
  </si>
  <si>
    <t>Celeo Rolando Hernandez Rodriguez</t>
  </si>
  <si>
    <t>Mario Adalberto Artica Mejia</t>
  </si>
  <si>
    <t>Melvin Fabricio Rodriguez Cerrato</t>
  </si>
  <si>
    <t>Silvia Leticia Pineda</t>
  </si>
  <si>
    <t>Rosibel Yohana Castellanos Godoy</t>
  </si>
  <si>
    <t>Wilmer Isaac Flores Ponce</t>
  </si>
  <si>
    <t>Erlin Vianney  Escoto Valladares</t>
  </si>
  <si>
    <t>Trojes</t>
  </si>
  <si>
    <t>Sebastiana del Carmen Gaitan Banegas</t>
  </si>
  <si>
    <t>Pedro de Jesus Sosa</t>
  </si>
  <si>
    <t>Carlos Alberto Caceres Mendoza</t>
  </si>
  <si>
    <t>Reinaldo Humberto Medina Carcamo</t>
  </si>
  <si>
    <t>Rigoberto Bustillo</t>
  </si>
  <si>
    <t>Hector Roman Zuniga</t>
  </si>
  <si>
    <t>Brenda Carolina Mairena</t>
  </si>
  <si>
    <t>Francisca Paca Mairena Flores</t>
  </si>
  <si>
    <t>Jose Ignacio Vasques Avilez</t>
  </si>
  <si>
    <t>Jose Israel Soriano</t>
  </si>
  <si>
    <t>Denilson David Artica Cerrato</t>
  </si>
  <si>
    <t>Luis Alonso Mendoza</t>
  </si>
  <si>
    <t>Mario Wilfredo Ucles Montoya</t>
  </si>
  <si>
    <t>Yolanda Guevara Madrid</t>
  </si>
  <si>
    <t>Marcela Lucia Paz Guevara</t>
  </si>
  <si>
    <t>Maria zulema Maradiaga Rivera</t>
  </si>
  <si>
    <t>Oscar Antonio Ruiz Martinez</t>
  </si>
  <si>
    <t>concepcion Giron Burgos</t>
  </si>
  <si>
    <t>Katia Daniela Santos Artica</t>
  </si>
  <si>
    <t>Lucrecio Maradiaga</t>
  </si>
  <si>
    <t>Nelson Adalid Avila Castillo</t>
  </si>
  <si>
    <t>Feliciano de Jesus Navarro Gonzalez</t>
  </si>
  <si>
    <t>Elix Omar Mejia Aguilar</t>
  </si>
  <si>
    <t>Alex Fernando Doblado Ochoa</t>
  </si>
  <si>
    <t>Luis Fernando Castro Herrera</t>
  </si>
  <si>
    <t>Leonardo Porfirio Artica</t>
  </si>
  <si>
    <t>Victor Indalecio Reyes</t>
  </si>
  <si>
    <t>Alexis Garcia Lainez</t>
  </si>
  <si>
    <t>Santos Salome Ardon Gaitan</t>
  </si>
  <si>
    <t>Pedro de Jesus Amaya Segura</t>
  </si>
  <si>
    <t>Teupacenti</t>
  </si>
  <si>
    <t>Maximiliano Rodas</t>
  </si>
  <si>
    <t>Victor Mendoza Rodriguez</t>
  </si>
  <si>
    <t>Anastacio Vallecillo Cruz</t>
  </si>
  <si>
    <t>Luis Demetio Castellanos</t>
  </si>
  <si>
    <t>Guillermo Ayestas Lovo</t>
  </si>
  <si>
    <t>Santos Margarito Mendoza Colindres</t>
  </si>
  <si>
    <t>Victor Omar Rodriguez Garcia</t>
  </si>
  <si>
    <t>Justo Antonio Vasquez Valle</t>
  </si>
  <si>
    <t>Julia Argentina Carrasco Zavala</t>
  </si>
  <si>
    <t>Idalia del Carmen Solorzano Reyes</t>
  </si>
  <si>
    <t>Noel Alfredo Zavala Reyes</t>
  </si>
  <si>
    <t>Santos Ramon Barahona</t>
  </si>
  <si>
    <t>Ramiro Bernardo Castro Cerrato</t>
  </si>
  <si>
    <t>Felix Pedro Moncada</t>
  </si>
  <si>
    <t>Juan Jose Molina Calix</t>
  </si>
  <si>
    <t>Rodolfo Antonio Ventura Moncada</t>
  </si>
  <si>
    <t>Claudia Josefina Solorzano Reyes</t>
  </si>
  <si>
    <t>AGRIMER</t>
  </si>
  <si>
    <t>86°23'25.20"O</t>
  </si>
  <si>
    <t xml:space="preserve"> 13°59'22.05"N</t>
  </si>
  <si>
    <t xml:space="preserve">Frijol </t>
  </si>
  <si>
    <t>Superficial/pozo</t>
  </si>
  <si>
    <t>Mario Mejía Rivera</t>
  </si>
  <si>
    <t>Distrito de Riego Oropolí</t>
  </si>
  <si>
    <t>Oropolí</t>
  </si>
  <si>
    <t xml:space="preserve"> 86°49'12.54"O</t>
  </si>
  <si>
    <t xml:space="preserve"> 13°49'19.72"N</t>
  </si>
  <si>
    <t>Goteo/gravedad</t>
  </si>
  <si>
    <t>Varios</t>
  </si>
  <si>
    <t>Río San José</t>
  </si>
  <si>
    <t>Valle de jamastrán Área pozos/rios</t>
  </si>
  <si>
    <t>14° 1'48.22"N</t>
  </si>
  <si>
    <t>86°24'24.10"O</t>
  </si>
  <si>
    <t>Pozos/Rios</t>
  </si>
  <si>
    <t>Darwin Alexis Andino</t>
  </si>
  <si>
    <t>Liquidambar</t>
  </si>
  <si>
    <t>Karen Marleny Barrientos</t>
  </si>
  <si>
    <t>Sabana abajo</t>
  </si>
  <si>
    <t>Winsor Exequiel Andino</t>
  </si>
  <si>
    <t>Retiro</t>
  </si>
  <si>
    <t>Darwin Yovany Nuñez</t>
  </si>
  <si>
    <t>Kelin Sagrario Barrientos</t>
  </si>
  <si>
    <t>Cerro gordo</t>
  </si>
  <si>
    <t xml:space="preserve">German Renan Barrientos </t>
  </si>
  <si>
    <t>Elvin Antonio Flores</t>
  </si>
  <si>
    <t>Maricela Carolina Andino</t>
  </si>
  <si>
    <t>Fernando Antonio Barrientos</t>
  </si>
  <si>
    <t>Carlos Noel Nuñez</t>
  </si>
  <si>
    <t>Jenny Carolina Hernandez</t>
  </si>
  <si>
    <t>Denia Cristina Martínez</t>
  </si>
  <si>
    <t>Martha Katalina Andino</t>
  </si>
  <si>
    <t>Edith Oneida Zelaya</t>
  </si>
  <si>
    <t>Nolvia Xiomara Zelaya</t>
  </si>
  <si>
    <t>Gladys Suyapa Barrientos</t>
  </si>
  <si>
    <t>Heydi Esmeralda Barrientos</t>
  </si>
  <si>
    <t>Alba Rut Sauceda</t>
  </si>
  <si>
    <t>Delmis Melissa Barrientos</t>
  </si>
  <si>
    <t>Natalia Azucena Barrientos</t>
  </si>
  <si>
    <t>Berlinda Mairena Martinez</t>
  </si>
  <si>
    <t>Kelin Paola Nuñez</t>
  </si>
  <si>
    <t>Paula de Jesús Martinez</t>
  </si>
  <si>
    <t>Santos Angelica Montenegro</t>
  </si>
  <si>
    <t>José Carlos Nuñez</t>
  </si>
  <si>
    <t>Alber Antonio Barrientos</t>
  </si>
  <si>
    <t>Miguel Yonathan Barrientos</t>
  </si>
  <si>
    <t>Francis Alexis Nuñez</t>
  </si>
  <si>
    <t>José Rosebelto Nuñez</t>
  </si>
  <si>
    <t>Gladys Azucena Galo</t>
  </si>
  <si>
    <t>Oscar Armando Ramirez</t>
  </si>
  <si>
    <t>Santos Wilsio Barrientos</t>
  </si>
  <si>
    <t>Piedra grande</t>
  </si>
  <si>
    <t>Alejandro  Flores</t>
  </si>
  <si>
    <t>Jose Raul Nuñez</t>
  </si>
  <si>
    <t>Evelin Yaquelin Flores</t>
  </si>
  <si>
    <t>Rosa Cidalia Lagos</t>
  </si>
  <si>
    <t>Marilyn Jesús Flores</t>
  </si>
  <si>
    <t>Oscar Marel Barrientos</t>
  </si>
  <si>
    <t>Eris Conan Andino</t>
  </si>
  <si>
    <t>Celina del Carmen Martinez</t>
  </si>
  <si>
    <t>Juan Manuel Galo</t>
  </si>
  <si>
    <t>Genesis Cáceres</t>
  </si>
  <si>
    <t>Hemrry Lira Nuñez</t>
  </si>
  <si>
    <t>Manzaragua</t>
  </si>
  <si>
    <t>Isabel Eduardo Nuñez López</t>
  </si>
  <si>
    <t>Jadiel Geovany Benitez Aguilar</t>
  </si>
  <si>
    <t>Juan Francisco Hernández Figueroa</t>
  </si>
  <si>
    <t>Jose Ismael Benitez Aguilar</t>
  </si>
  <si>
    <t>Pedro Amilcar García Romero</t>
  </si>
  <si>
    <t>Gerson David Benitez Aguilar</t>
  </si>
  <si>
    <t>Angel Jacobo Nuñez Zúniga</t>
  </si>
  <si>
    <t>Marel Figueroa Nuñez</t>
  </si>
  <si>
    <t>Oscar Areli Molina Andino</t>
  </si>
  <si>
    <t>Juan Francisco Romero Palma</t>
  </si>
  <si>
    <t>Edy Geremias Andino Nuñez</t>
  </si>
  <si>
    <t>Humberto Sauceda Rivera</t>
  </si>
  <si>
    <t>Hermes Enrique Sauceda</t>
  </si>
  <si>
    <t>Onan Rodriguez Pastrana</t>
  </si>
  <si>
    <t>Fredy Edgardo Espinal</t>
  </si>
  <si>
    <t>Jorge Alberto Espinal</t>
  </si>
  <si>
    <t>Elio Espinal Valladares</t>
  </si>
  <si>
    <t>Narciso Espinal Valladares</t>
  </si>
  <si>
    <t>Nexor Espinal</t>
  </si>
  <si>
    <t>Miriam Espinal</t>
  </si>
  <si>
    <t>Yoselin Espinal</t>
  </si>
  <si>
    <t>Santos Adrian Rodriguez</t>
  </si>
  <si>
    <t>Santa Rosa</t>
  </si>
  <si>
    <t>Jaime Dario Figueroa</t>
  </si>
  <si>
    <t>Arles Isai Gonzalez</t>
  </si>
  <si>
    <t>Santos Vidal Alvarenga</t>
  </si>
  <si>
    <t>Santiago Izaguirre</t>
  </si>
  <si>
    <t>Santos Cristobal Escoto</t>
  </si>
  <si>
    <t>Santos Saul Zelaya Castro</t>
  </si>
  <si>
    <t>Manuel Amilcar Zelaya</t>
  </si>
  <si>
    <t>Jose Antonio Medina</t>
  </si>
  <si>
    <t>Osman Obidio Zuniga</t>
  </si>
  <si>
    <t>Marvin Leonel Escoto</t>
  </si>
  <si>
    <t>Yonathan Alvarenga</t>
  </si>
  <si>
    <t>Wilson Ivan Alvarenga</t>
  </si>
  <si>
    <t>Junior Cristobal Escoto</t>
  </si>
  <si>
    <t>Gerson David Escoto</t>
  </si>
  <si>
    <t>Nancy Jakelin Rivera Rodriguez</t>
  </si>
  <si>
    <t>Nery Vidal Alvarenga</t>
  </si>
  <si>
    <t>Linni Norely Rodriguez</t>
  </si>
  <si>
    <t>Melvin Josue Escoto</t>
  </si>
  <si>
    <t>Guinope</t>
  </si>
  <si>
    <t>Cebolla y otros</t>
  </si>
  <si>
    <t>Yuca y otros</t>
  </si>
  <si>
    <t>Café y hortalizas</t>
  </si>
  <si>
    <t>Chile y otros</t>
  </si>
  <si>
    <t>Frijol y otros</t>
  </si>
  <si>
    <t>Tomate y otros</t>
  </si>
  <si>
    <t>Chile y cebolla</t>
  </si>
  <si>
    <t>Maiz y otros</t>
  </si>
  <si>
    <t>Marco Tulio Rodriguez Molina</t>
  </si>
  <si>
    <t>Wilmer Eden Rodriguez Escoto</t>
  </si>
  <si>
    <t>Santos Juan Rodriguez Molina</t>
  </si>
  <si>
    <t>Hector Samuel Rodriguez Lopez</t>
  </si>
  <si>
    <t>Marco Tulio Rodriguez Lopez</t>
  </si>
  <si>
    <t>Martha Leticia Mendoza Rodriguez</t>
  </si>
  <si>
    <t>Deysi Maribel Duran Molina</t>
  </si>
  <si>
    <t>Jose Antonio Alvarenga Barrientos</t>
  </si>
  <si>
    <t>Belsy Yosabeth Alvarenga Molina</t>
  </si>
  <si>
    <t>Norma Leticia Alvarenga Alvarenga</t>
  </si>
  <si>
    <t>Carlos Alvarenga Alvarenga</t>
  </si>
  <si>
    <t>Julio Alberto Durand Alvarenga</t>
  </si>
  <si>
    <t>Jairo Isdalias Fonseca Molina</t>
  </si>
  <si>
    <t xml:space="preserve">Mariana Vargas Sanchez </t>
  </si>
  <si>
    <t xml:space="preserve">Marcelina Alvarenga Jimenez </t>
  </si>
  <si>
    <t>Nelvin Genaro Durand Alvarenga</t>
  </si>
  <si>
    <t>Milton Alexis Durand Alvarenga</t>
  </si>
  <si>
    <t>Hector Donayro Durand Casco</t>
  </si>
  <si>
    <t>Martin Martinez Molina</t>
  </si>
  <si>
    <t xml:space="preserve">Santos Antonio Rodriguez </t>
  </si>
  <si>
    <t>Josue Nahun Molina Molina</t>
  </si>
  <si>
    <t>Alex Epifanio Molina Zelaya</t>
  </si>
  <si>
    <t>Rafael Durand Alvarenga</t>
  </si>
  <si>
    <t>Eric Jeovany Durand Molina</t>
  </si>
  <si>
    <t>Exon Emil Figueroa Rodriguez</t>
  </si>
  <si>
    <t>Merling Amado Durand Sanchez</t>
  </si>
  <si>
    <t>Yendix Beltiana Zelaya Ramirez</t>
  </si>
  <si>
    <t>Jimy Alexander Molina Rodriguez</t>
  </si>
  <si>
    <t>Diego Durand Escoto</t>
  </si>
  <si>
    <t>Santos Dionicio Figueroa Mascareño</t>
  </si>
  <si>
    <t>Jeeferson Amilcar Molina Rodriguez</t>
  </si>
  <si>
    <t>Obed Misael Molina Lopez</t>
  </si>
  <si>
    <t>Lilian Jamileth Durand Rivera</t>
  </si>
  <si>
    <t xml:space="preserve">Santos Gloria Escoto Rodriguez </t>
  </si>
  <si>
    <t>Edwin Yovany Molina</t>
  </si>
  <si>
    <t>Olga Nohemy Molina Zelaya</t>
  </si>
  <si>
    <t>Henry Rene Durand Alvarenga</t>
  </si>
  <si>
    <t>Jeydi Arely Rodriguez Sanchez</t>
  </si>
  <si>
    <t>Andy Amilton Chavez Molina</t>
  </si>
  <si>
    <t>Hemerson Moises Ramirez Mendoza</t>
  </si>
  <si>
    <t xml:space="preserve">Santos Bernardo Rodriguez </t>
  </si>
  <si>
    <t xml:space="preserve">Luis Alberto Sierra Hernandez </t>
  </si>
  <si>
    <t>Mariana de Jesus Vargas Vargas</t>
  </si>
  <si>
    <t>Adalid Ramirez</t>
  </si>
  <si>
    <t>Maiz y frijol</t>
  </si>
  <si>
    <t>Adolfo Enrique Garcia Coello</t>
  </si>
  <si>
    <t>Alberto Espinal Fonseca</t>
  </si>
  <si>
    <t>Angel Sanchez Duarte</t>
  </si>
  <si>
    <t>Arnulfo Obando</t>
  </si>
  <si>
    <t>Arturo Medina</t>
  </si>
  <si>
    <t>Asusena Reyes</t>
  </si>
  <si>
    <t>Bonifacio de Jesus Figueroa Castellanos</t>
  </si>
  <si>
    <t>Carlos Alfonso Sanchez</t>
  </si>
  <si>
    <t>Celio Obando</t>
  </si>
  <si>
    <t>Diana Patricia Reyes Reyes</t>
  </si>
  <si>
    <t>Elsa Reyes</t>
  </si>
  <si>
    <t>Estela del Carmen Merlo</t>
  </si>
  <si>
    <t>Fany de Florian</t>
  </si>
  <si>
    <t>German Rosendo Martinez Merlo</t>
  </si>
  <si>
    <t>Jorge Reyes</t>
  </si>
  <si>
    <t>Jose Ignacio Vasquez</t>
  </si>
  <si>
    <t>Karla Dinora Reyes Suarez</t>
  </si>
  <si>
    <t>Magda Patricia Reyes Suarez</t>
  </si>
  <si>
    <t>Maria Eugenia Paz</t>
  </si>
  <si>
    <t>Mario Hernandez</t>
  </si>
  <si>
    <t>Nilson Antonio Reyes Suarez</t>
  </si>
  <si>
    <t>Omar Reyes</t>
  </si>
  <si>
    <t>Oscar Antonio Reyes Suarez</t>
  </si>
  <si>
    <t>Richard Rodriguez</t>
  </si>
  <si>
    <t>Rodolfo Reyes</t>
  </si>
  <si>
    <t>Roney Carcamo</t>
  </si>
  <si>
    <t>Santos Cornelio Reyes</t>
  </si>
  <si>
    <t>Santos Edmundo Canales Aguilera</t>
  </si>
  <si>
    <t>Santos Lauriano Alvarez Alvarez</t>
  </si>
  <si>
    <t>Susana Avilez</t>
  </si>
  <si>
    <t>Distrito de Riego Cofaicita</t>
  </si>
  <si>
    <t>9715-4621</t>
  </si>
  <si>
    <t>Valle</t>
  </si>
  <si>
    <t>Nacaome</t>
  </si>
  <si>
    <t>Cofaicita</t>
  </si>
  <si>
    <t>Asociacion de Regantes</t>
  </si>
  <si>
    <t xml:space="preserve"> 13°28'24.59"N</t>
  </si>
  <si>
    <t xml:space="preserve"> 87°31'49.83"O</t>
  </si>
  <si>
    <t>Río Nacaome</t>
  </si>
  <si>
    <t>Grupo Pequeño Agricultor</t>
  </si>
  <si>
    <t>Maiz, sandía</t>
  </si>
  <si>
    <t>Distrito de Riego San Juan de Flores</t>
  </si>
  <si>
    <t>9948-4685</t>
  </si>
  <si>
    <t>fco. Morazán</t>
  </si>
  <si>
    <t>San Juan de Flores</t>
  </si>
  <si>
    <t>Cantarranas</t>
  </si>
  <si>
    <t>14°11'19.54"N</t>
  </si>
  <si>
    <t xml:space="preserve"> 86°55'46.06"O</t>
  </si>
  <si>
    <t>Rio Choluteca</t>
  </si>
  <si>
    <t xml:space="preserve">“CRAC PRODUCTORES DE SAN FRANCISCO DE SOROGUARA”. </t>
  </si>
  <si>
    <t>Tegucigalpa</t>
  </si>
  <si>
    <t>Soroguara</t>
  </si>
  <si>
    <t>Caja Rural</t>
  </si>
  <si>
    <t>Río Grande</t>
  </si>
  <si>
    <t>PROYECTO  DE RIEGO MARALE Y LA VEGA</t>
  </si>
  <si>
    <t>9543-9087</t>
  </si>
  <si>
    <t>MARALE</t>
  </si>
  <si>
    <t>Marale</t>
  </si>
  <si>
    <t>Río Marale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</si>
</sst>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00"/>
    <numFmt numFmtId="167" formatCode="0.00000000"/>
  </numFmts>
  <fonts count="36" x14ac:knownFonts="1">
    <font>
      <sz val="11"/>
      <color theme="1"/>
      <name val="Calibri"/>
      <family val="2"/>
      <scheme val="minor"/>
    </font>
    <font>
      <b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sz val="14"/>
      <color theme="1"/>
      <name val="Arial Narrow"/>
      <family val="2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rgb="FF00000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sz val="9"/>
      <color rgb="FF000000"/>
      <name val="Arial Narrow"/>
      <family val="2"/>
    </font>
    <font>
      <sz val="7"/>
      <color rgb="FF000000"/>
      <name val="Arial Narrow"/>
      <family val="2"/>
    </font>
    <font>
      <b/>
      <sz val="10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4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rgb="FF000000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3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justify" vertical="center"/>
    </xf>
    <xf numFmtId="0" fontId="8" fillId="0" borderId="0" xfId="0" applyFont="1"/>
    <xf numFmtId="0" fontId="8" fillId="3" borderId="1" xfId="0" applyFont="1" applyFill="1" applyBorder="1"/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/>
    <xf numFmtId="4" fontId="9" fillId="0" borderId="1" xfId="0" applyNumberFormat="1" applyFont="1" applyBorder="1"/>
    <xf numFmtId="0" fontId="1" fillId="2" borderId="6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vertical="center" wrapText="1"/>
    </xf>
    <xf numFmtId="1" fontId="1" fillId="0" borderId="1" xfId="0" applyNumberFormat="1" applyFont="1" applyBorder="1" applyAlignment="1">
      <alignment vertical="center" wrapText="1"/>
    </xf>
    <xf numFmtId="1" fontId="2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/>
    <xf numFmtId="0" fontId="11" fillId="0" borderId="0" xfId="0" applyFont="1"/>
    <xf numFmtId="0" fontId="13" fillId="2" borderId="2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1" fillId="3" borderId="1" xfId="0" applyFont="1" applyFill="1" applyBorder="1"/>
    <xf numFmtId="0" fontId="10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1" fillId="3" borderId="1" xfId="0" applyFont="1" applyFill="1" applyBorder="1" applyAlignment="1">
      <alignment horizontal="center"/>
    </xf>
    <xf numFmtId="4" fontId="13" fillId="0" borderId="3" xfId="0" applyNumberFormat="1" applyFont="1" applyBorder="1" applyAlignment="1">
      <alignment horizontal="right" vertical="center" wrapText="1"/>
    </xf>
    <xf numFmtId="0" fontId="14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vertical="center" wrapText="1"/>
    </xf>
    <xf numFmtId="0" fontId="11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center" wrapText="1"/>
    </xf>
    <xf numFmtId="4" fontId="13" fillId="3" borderId="1" xfId="0" applyNumberFormat="1" applyFont="1" applyFill="1" applyBorder="1" applyAlignment="1">
      <alignment horizontal="right" vertical="center" wrapText="1"/>
    </xf>
    <xf numFmtId="0" fontId="11" fillId="0" borderId="1" xfId="0" applyFont="1" applyBorder="1"/>
    <xf numFmtId="0" fontId="12" fillId="0" borderId="1" xfId="0" applyFont="1" applyBorder="1"/>
    <xf numFmtId="4" fontId="12" fillId="0" borderId="1" xfId="0" applyNumberFormat="1" applyFont="1" applyBorder="1"/>
    <xf numFmtId="0" fontId="8" fillId="3" borderId="1" xfId="0" applyFont="1" applyFill="1" applyBorder="1" applyAlignment="1">
      <alignment horizontal="center" vertical="center" wrapText="1"/>
    </xf>
    <xf numFmtId="0" fontId="14" fillId="0" borderId="1" xfId="0" applyFont="1" applyBorder="1"/>
    <xf numFmtId="0" fontId="11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3" xfId="0" applyFont="1" applyBorder="1"/>
    <xf numFmtId="0" fontId="14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/>
    </xf>
    <xf numFmtId="0" fontId="14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horizontal="center" vertical="top" wrapText="1"/>
    </xf>
    <xf numFmtId="4" fontId="10" fillId="3" borderId="1" xfId="0" applyNumberFormat="1" applyFont="1" applyFill="1" applyBorder="1" applyAlignment="1">
      <alignment horizontal="right" vertical="center" wrapText="1"/>
    </xf>
    <xf numFmtId="0" fontId="16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16" fontId="0" fillId="0" borderId="1" xfId="0" applyNumberFormat="1" applyBorder="1"/>
    <xf numFmtId="4" fontId="0" fillId="0" borderId="1" xfId="0" applyNumberFormat="1" applyBorder="1"/>
    <xf numFmtId="0" fontId="2" fillId="0" borderId="1" xfId="0" applyFont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justify" vertical="center"/>
    </xf>
    <xf numFmtId="1" fontId="11" fillId="0" borderId="1" xfId="0" applyNumberFormat="1" applyFont="1" applyBorder="1" applyAlignment="1">
      <alignment horizontal="right" vertical="center"/>
    </xf>
    <xf numFmtId="1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left" vertical="center"/>
    </xf>
    <xf numFmtId="1" fontId="14" fillId="0" borderId="3" xfId="0" applyNumberFormat="1" applyFont="1" applyBorder="1" applyAlignment="1">
      <alignment horizontal="right" vertical="center" wrapText="1"/>
    </xf>
    <xf numFmtId="1" fontId="14" fillId="0" borderId="1" xfId="0" applyNumberFormat="1" applyFont="1" applyBorder="1" applyAlignment="1">
      <alignment horizontal="right" vertical="center" wrapText="1"/>
    </xf>
    <xf numFmtId="1" fontId="14" fillId="0" borderId="1" xfId="0" applyNumberFormat="1" applyFont="1" applyBorder="1" applyAlignment="1">
      <alignment vertical="center" wrapText="1"/>
    </xf>
    <xf numFmtId="1" fontId="11" fillId="0" borderId="0" xfId="0" applyNumberFormat="1" applyFont="1"/>
    <xf numFmtId="0" fontId="11" fillId="0" borderId="0" xfId="0" applyFont="1" applyAlignment="1">
      <alignment horizontal="center"/>
    </xf>
    <xf numFmtId="0" fontId="14" fillId="3" borderId="1" xfId="0" applyFont="1" applyFill="1" applyBorder="1" applyAlignment="1">
      <alignment vertical="center" wrapText="1"/>
    </xf>
    <xf numFmtId="1" fontId="14" fillId="3" borderId="1" xfId="0" applyNumberFormat="1" applyFont="1" applyFill="1" applyBorder="1" applyAlignment="1">
      <alignment vertical="center" wrapText="1"/>
    </xf>
    <xf numFmtId="1" fontId="14" fillId="3" borderId="1" xfId="0" quotePrefix="1" applyNumberFormat="1" applyFont="1" applyFill="1" applyBorder="1" applyAlignment="1">
      <alignment horizontal="right" vertical="center" wrapText="1"/>
    </xf>
    <xf numFmtId="1" fontId="11" fillId="3" borderId="1" xfId="0" applyNumberFormat="1" applyFont="1" applyFill="1" applyBorder="1"/>
    <xf numFmtId="2" fontId="11" fillId="3" borderId="1" xfId="0" applyNumberFormat="1" applyFont="1" applyFill="1" applyBorder="1" applyAlignment="1">
      <alignment horizontal="center"/>
    </xf>
    <xf numFmtId="0" fontId="14" fillId="3" borderId="3" xfId="0" applyFont="1" applyFill="1" applyBorder="1" applyAlignment="1">
      <alignment vertical="center" wrapText="1"/>
    </xf>
    <xf numFmtId="1" fontId="14" fillId="3" borderId="3" xfId="0" applyNumberFormat="1" applyFont="1" applyFill="1" applyBorder="1" applyAlignment="1">
      <alignment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right"/>
    </xf>
    <xf numFmtId="1" fontId="8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4" fontId="2" fillId="3" borderId="1" xfId="0" applyNumberFormat="1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right"/>
    </xf>
    <xf numFmtId="1" fontId="8" fillId="3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center"/>
    </xf>
    <xf numFmtId="3" fontId="8" fillId="3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164" fontId="14" fillId="0" borderId="3" xfId="0" applyNumberFormat="1" applyFont="1" applyBorder="1" applyAlignment="1">
      <alignment horizontal="right" vertical="center" wrapText="1"/>
    </xf>
    <xf numFmtId="164" fontId="16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/>
    </xf>
    <xf numFmtId="165" fontId="16" fillId="0" borderId="1" xfId="0" applyNumberFormat="1" applyFont="1" applyBorder="1" applyAlignment="1">
      <alignment horizontal="right" vertical="center" wrapText="1"/>
    </xf>
    <xf numFmtId="166" fontId="16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right" vertical="center" wrapText="1"/>
    </xf>
    <xf numFmtId="2" fontId="16" fillId="0" borderId="1" xfId="0" applyNumberFormat="1" applyFont="1" applyBorder="1" applyAlignment="1">
      <alignment horizontal="right" vertical="center" wrapText="1"/>
    </xf>
    <xf numFmtId="4" fontId="12" fillId="4" borderId="1" xfId="0" applyNumberFormat="1" applyFont="1" applyFill="1" applyBorder="1"/>
    <xf numFmtId="0" fontId="7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right" vertical="center"/>
    </xf>
    <xf numFmtId="4" fontId="14" fillId="3" borderId="1" xfId="0" applyNumberFormat="1" applyFont="1" applyFill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wrapText="1"/>
    </xf>
    <xf numFmtId="4" fontId="14" fillId="3" borderId="3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2" fillId="0" borderId="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5" fillId="3" borderId="1" xfId="0" applyFont="1" applyFill="1" applyBorder="1"/>
    <xf numFmtId="0" fontId="26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center" vertical="center"/>
    </xf>
    <xf numFmtId="0" fontId="27" fillId="3" borderId="9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28" fillId="0" borderId="9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15" fillId="3" borderId="1" xfId="0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right" vertical="center"/>
    </xf>
    <xf numFmtId="164" fontId="11" fillId="3" borderId="1" xfId="0" applyNumberFormat="1" applyFont="1" applyFill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2" fontId="14" fillId="0" borderId="3" xfId="0" applyNumberFormat="1" applyFont="1" applyBorder="1" applyAlignment="1">
      <alignment horizontal="right" vertical="center"/>
    </xf>
    <xf numFmtId="2" fontId="11" fillId="0" borderId="3" xfId="0" applyNumberFormat="1" applyFont="1" applyBorder="1" applyAlignment="1">
      <alignment horizontal="right" vertical="center"/>
    </xf>
    <xf numFmtId="164" fontId="11" fillId="0" borderId="1" xfId="0" applyNumberFormat="1" applyFont="1" applyBorder="1" applyAlignment="1">
      <alignment horizontal="right" vertical="center"/>
    </xf>
    <xf numFmtId="164" fontId="14" fillId="0" borderId="1" xfId="0" applyNumberFormat="1" applyFont="1" applyBorder="1" applyAlignment="1">
      <alignment horizontal="right" vertical="center" wrapText="1"/>
    </xf>
    <xf numFmtId="0" fontId="26" fillId="0" borderId="1" xfId="0" applyFont="1" applyBorder="1" applyAlignment="1">
      <alignment horizontal="right" vertic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9" xfId="0" applyBorder="1"/>
    <xf numFmtId="0" fontId="0" fillId="0" borderId="20" xfId="0" applyBorder="1"/>
    <xf numFmtId="0" fontId="24" fillId="0" borderId="15" xfId="0" applyFont="1" applyBorder="1"/>
    <xf numFmtId="0" fontId="24" fillId="0" borderId="18" xfId="0" applyFont="1" applyBorder="1"/>
    <xf numFmtId="0" fontId="24" fillId="0" borderId="15" xfId="0" applyFont="1" applyBorder="1" applyAlignment="1">
      <alignment vertical="center"/>
    </xf>
    <xf numFmtId="0" fontId="23" fillId="0" borderId="15" xfId="0" applyFont="1" applyBorder="1" applyAlignment="1">
      <alignment vertical="center" wrapText="1"/>
    </xf>
    <xf numFmtId="3" fontId="24" fillId="0" borderId="16" xfId="0" applyNumberFormat="1" applyFont="1" applyBorder="1" applyAlignment="1">
      <alignment horizontal="center" vertical="center"/>
    </xf>
    <xf numFmtId="3" fontId="24" fillId="0" borderId="17" xfId="0" applyNumberFormat="1" applyFont="1" applyBorder="1" applyAlignment="1">
      <alignment horizontal="center" vertical="center"/>
    </xf>
    <xf numFmtId="3" fontId="25" fillId="0" borderId="16" xfId="0" applyNumberFormat="1" applyFont="1" applyBorder="1" applyAlignment="1">
      <alignment horizontal="center" vertical="center"/>
    </xf>
    <xf numFmtId="3" fontId="25" fillId="0" borderId="17" xfId="0" applyNumberFormat="1" applyFont="1" applyBorder="1" applyAlignment="1">
      <alignment horizontal="center" vertical="center"/>
    </xf>
    <xf numFmtId="3" fontId="0" fillId="0" borderId="16" xfId="0" applyNumberFormat="1" applyBorder="1"/>
    <xf numFmtId="3" fontId="0" fillId="0" borderId="17" xfId="0" applyNumberFormat="1" applyBorder="1"/>
    <xf numFmtId="3" fontId="31" fillId="4" borderId="16" xfId="0" applyNumberFormat="1" applyFont="1" applyFill="1" applyBorder="1" applyAlignment="1">
      <alignment horizontal="center"/>
    </xf>
    <xf numFmtId="3" fontId="31" fillId="4" borderId="17" xfId="0" applyNumberFormat="1" applyFont="1" applyFill="1" applyBorder="1" applyAlignment="1">
      <alignment horizontal="center"/>
    </xf>
    <xf numFmtId="0" fontId="25" fillId="4" borderId="11" xfId="0" applyFont="1" applyFill="1" applyBorder="1" applyAlignment="1">
      <alignment horizontal="center" vertical="center"/>
    </xf>
    <xf numFmtId="0" fontId="25" fillId="4" borderId="11" xfId="0" applyFont="1" applyFill="1" applyBorder="1" applyAlignment="1">
      <alignment horizontal="center"/>
    </xf>
    <xf numFmtId="0" fontId="24" fillId="4" borderId="15" xfId="0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3" fontId="31" fillId="3" borderId="16" xfId="0" applyNumberFormat="1" applyFont="1" applyFill="1" applyBorder="1" applyAlignment="1">
      <alignment horizontal="center"/>
    </xf>
    <xf numFmtId="3" fontId="31" fillId="3" borderId="17" xfId="0" applyNumberFormat="1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3" fontId="25" fillId="2" borderId="16" xfId="0" applyNumberFormat="1" applyFont="1" applyFill="1" applyBorder="1" applyAlignment="1">
      <alignment horizontal="center"/>
    </xf>
    <xf numFmtId="3" fontId="25" fillId="2" borderId="17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 vertical="center" wrapText="1"/>
    </xf>
    <xf numFmtId="1" fontId="8" fillId="0" borderId="0" xfId="0" applyNumberFormat="1" applyFont="1" applyAlignment="1">
      <alignment horizontal="center"/>
    </xf>
    <xf numFmtId="1" fontId="2" fillId="3" borderId="1" xfId="0" quotePrefix="1" applyNumberFormat="1" applyFon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center" vertical="center" wrapText="1"/>
    </xf>
    <xf numFmtId="1" fontId="2" fillId="0" borderId="1" xfId="0" quotePrefix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2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25" fillId="4" borderId="8" xfId="0" applyFont="1" applyFill="1" applyBorder="1" applyAlignment="1">
      <alignment horizontal="center" vertical="center" wrapText="1"/>
    </xf>
    <xf numFmtId="0" fontId="32" fillId="4" borderId="3" xfId="0" applyFont="1" applyFill="1" applyBorder="1" applyAlignment="1">
      <alignment horizontal="center" vertical="center" wrapText="1"/>
    </xf>
    <xf numFmtId="0" fontId="32" fillId="4" borderId="3" xfId="0" applyFont="1" applyFill="1" applyBorder="1" applyAlignment="1">
      <alignment vertical="center" wrapText="1"/>
    </xf>
    <xf numFmtId="0" fontId="33" fillId="4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6" fillId="0" borderId="1" xfId="0" applyFont="1" applyBorder="1"/>
    <xf numFmtId="167" fontId="26" fillId="0" borderId="1" xfId="0" applyNumberFormat="1" applyFont="1" applyBorder="1" applyAlignment="1">
      <alignment vertical="center"/>
    </xf>
    <xf numFmtId="167" fontId="26" fillId="0" borderId="1" xfId="0" applyNumberFormat="1" applyFont="1" applyBorder="1"/>
    <xf numFmtId="4" fontId="34" fillId="4" borderId="1" xfId="0" applyNumberFormat="1" applyFont="1" applyFill="1" applyBorder="1"/>
    <xf numFmtId="0" fontId="34" fillId="4" borderId="1" xfId="0" applyFont="1" applyFill="1" applyBorder="1"/>
    <xf numFmtId="3" fontId="34" fillId="4" borderId="1" xfId="0" applyNumberFormat="1" applyFont="1" applyFill="1" applyBorder="1" applyAlignment="1">
      <alignment horizontal="center"/>
    </xf>
    <xf numFmtId="4" fontId="35" fillId="3" borderId="16" xfId="0" applyNumberFormat="1" applyFont="1" applyFill="1" applyBorder="1" applyAlignment="1">
      <alignment horizontal="center"/>
    </xf>
    <xf numFmtId="0" fontId="26" fillId="3" borderId="1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287469</xdr:colOff>
      <xdr:row>1</xdr:row>
      <xdr:rowOff>27252</xdr:rowOff>
    </xdr:from>
    <xdr:to>
      <xdr:col>3</xdr:col>
      <xdr:colOff>455084</xdr:colOff>
      <xdr:row>8</xdr:row>
      <xdr:rowOff>10584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61C33B0-9EB1-4719-AADC-ABB9327A6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5136" y="207169"/>
          <a:ext cx="2167864" cy="1750748"/>
        </a:xfrm>
        <a:prstGeom prst="rect">
          <a:avLst/>
        </a:prstGeom>
      </xdr:spPr>
    </xdr:pic>
    <xdr:clientData/>
  </xdr:twoCellAnchor>
  <xdr:twoCellAnchor editAs="oneCell">
    <xdr:from>
      <xdr:col>16</xdr:col>
      <xdr:colOff>1473200</xdr:colOff>
      <xdr:row>0</xdr:row>
      <xdr:rowOff>0</xdr:rowOff>
    </xdr:from>
    <xdr:to>
      <xdr:col>19</xdr:col>
      <xdr:colOff>221095</xdr:colOff>
      <xdr:row>11</xdr:row>
      <xdr:rowOff>3097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79938B0-81BB-4117-9E6D-2C13335D0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00500" y="0"/>
          <a:ext cx="2691245" cy="2883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466327</xdr:colOff>
      <xdr:row>7</xdr:row>
      <xdr:rowOff>9261</xdr:rowOff>
    </xdr:from>
    <xdr:to>
      <xdr:col>2</xdr:col>
      <xdr:colOff>2094441</xdr:colOff>
      <xdr:row>9</xdr:row>
      <xdr:rowOff>264584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075DB05-5D8C-4609-BB22-E8541FE53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3994" y="1342761"/>
          <a:ext cx="1713839" cy="1059656"/>
        </a:xfrm>
        <a:prstGeom prst="rect">
          <a:avLst/>
        </a:prstGeom>
      </xdr:spPr>
    </xdr:pic>
    <xdr:clientData/>
  </xdr:twoCellAnchor>
  <xdr:twoCellAnchor editAs="oneCell">
    <xdr:from>
      <xdr:col>14</xdr:col>
      <xdr:colOff>374386</xdr:colOff>
      <xdr:row>7</xdr:row>
      <xdr:rowOff>127330</xdr:rowOff>
    </xdr:from>
    <xdr:to>
      <xdr:col>16</xdr:col>
      <xdr:colOff>799471</xdr:colOff>
      <xdr:row>10</xdr:row>
      <xdr:rowOff>68111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150718-4267-4974-AC10-1A635301E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1719" y="1460830"/>
          <a:ext cx="2764001" cy="1088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25207-74F6-419D-B97D-F4E316CD539A}">
  <dimension ref="G3:I15"/>
  <sheetViews>
    <sheetView tabSelected="1" workbookViewId="0">
      <selection activeCell="K7" sqref="K7"/>
    </sheetView>
  </sheetViews>
  <sheetFormatPr baseColWidth="10" defaultColWidth="11.453125" defaultRowHeight="14.5" x14ac:dyDescent="0.35"/>
  <cols>
    <col min="7" max="7" width="27.7265625" customWidth="1"/>
    <col min="8" max="8" width="27.81640625" customWidth="1"/>
    <col min="9" max="9" width="13.81640625" customWidth="1"/>
  </cols>
  <sheetData>
    <row r="3" spans="7:9" x14ac:dyDescent="0.35">
      <c r="G3" s="226"/>
      <c r="H3" s="226"/>
      <c r="I3" s="226"/>
    </row>
    <row r="4" spans="7:9" ht="15" thickBot="1" x14ac:dyDescent="0.4"/>
    <row r="5" spans="7:9" ht="22" thickTop="1" thickBot="1" x14ac:dyDescent="0.55000000000000004">
      <c r="G5" s="192" t="s">
        <v>0</v>
      </c>
      <c r="H5" s="191" t="s">
        <v>1</v>
      </c>
      <c r="I5" s="191" t="s">
        <v>2</v>
      </c>
    </row>
    <row r="6" spans="7:9" ht="15" thickTop="1" x14ac:dyDescent="0.35">
      <c r="G6" s="174"/>
      <c r="H6" s="175"/>
      <c r="I6" s="176"/>
    </row>
    <row r="7" spans="7:9" ht="18.5" x14ac:dyDescent="0.35">
      <c r="G7" s="181" t="s">
        <v>3</v>
      </c>
      <c r="H7" s="183">
        <v>710</v>
      </c>
      <c r="I7" s="184">
        <v>945</v>
      </c>
    </row>
    <row r="8" spans="7:9" ht="21" x14ac:dyDescent="0.5">
      <c r="G8" s="181" t="s">
        <v>4</v>
      </c>
      <c r="H8" s="224">
        <v>1988</v>
      </c>
      <c r="I8" s="186">
        <v>4133.05</v>
      </c>
    </row>
    <row r="9" spans="7:9" ht="21" x14ac:dyDescent="0.35">
      <c r="G9" s="182" t="s">
        <v>5</v>
      </c>
      <c r="H9" s="185">
        <v>289</v>
      </c>
      <c r="I9" s="186">
        <v>752</v>
      </c>
    </row>
    <row r="10" spans="7:9" ht="18.5" x14ac:dyDescent="0.45">
      <c r="G10" s="179"/>
      <c r="H10" s="187"/>
      <c r="I10" s="188"/>
    </row>
    <row r="11" spans="7:9" ht="23.5" x14ac:dyDescent="0.55000000000000004">
      <c r="G11" s="193" t="s">
        <v>6</v>
      </c>
      <c r="H11" s="189">
        <f>SUM(H7:H10)</f>
        <v>2987</v>
      </c>
      <c r="I11" s="190">
        <f>SUM(I7:I10)</f>
        <v>5830.05</v>
      </c>
    </row>
    <row r="12" spans="7:9" ht="23.5" x14ac:dyDescent="0.55000000000000004">
      <c r="G12" s="194"/>
      <c r="H12" s="195"/>
      <c r="I12" s="196"/>
    </row>
    <row r="13" spans="7:9" ht="21" x14ac:dyDescent="0.5">
      <c r="G13" s="197" t="s">
        <v>7</v>
      </c>
      <c r="H13" s="198">
        <v>5000</v>
      </c>
      <c r="I13" s="199">
        <v>45000</v>
      </c>
    </row>
    <row r="14" spans="7:9" ht="19" thickBot="1" x14ac:dyDescent="0.5">
      <c r="G14" s="180"/>
      <c r="H14" s="177"/>
      <c r="I14" s="178"/>
    </row>
    <row r="15" spans="7:9" ht="15" thickTop="1" x14ac:dyDescent="0.35"/>
  </sheetData>
  <mergeCells count="1"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T127"/>
  <sheetViews>
    <sheetView topLeftCell="F80" zoomScale="90" zoomScaleNormal="90" workbookViewId="0">
      <selection activeCell="K36" sqref="K36"/>
    </sheetView>
  </sheetViews>
  <sheetFormatPr baseColWidth="10" defaultColWidth="8.7265625" defaultRowHeight="14.5" x14ac:dyDescent="0.35"/>
  <cols>
    <col min="3" max="3" width="28.81640625" customWidth="1"/>
    <col min="4" max="4" width="13.54296875" customWidth="1"/>
    <col min="5" max="5" width="16" customWidth="1"/>
    <col min="6" max="6" width="12.54296875" customWidth="1"/>
    <col min="7" max="7" width="16.453125" customWidth="1"/>
    <col min="8" max="8" width="16.81640625" customWidth="1"/>
    <col min="9" max="9" width="14.54296875" customWidth="1"/>
    <col min="10" max="10" width="10" customWidth="1"/>
    <col min="11" max="11" width="10.453125" customWidth="1"/>
    <col min="12" max="12" width="11.54296875" customWidth="1"/>
    <col min="13" max="13" width="11.81640625" customWidth="1"/>
    <col min="14" max="14" width="16.1796875" customWidth="1"/>
    <col min="15" max="15" width="14.7265625" customWidth="1"/>
    <col min="16" max="16" width="16" customWidth="1"/>
    <col min="17" max="17" width="21.81640625" customWidth="1"/>
    <col min="18" max="18" width="22" customWidth="1"/>
    <col min="19" max="19" width="12.7265625" customWidth="1"/>
    <col min="20" max="20" width="27" customWidth="1"/>
  </cols>
  <sheetData>
    <row r="6" spans="2:20" ht="31" x14ac:dyDescent="0.35">
      <c r="B6" s="227" t="s">
        <v>8</v>
      </c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</row>
    <row r="7" spans="2:20" ht="28.5" x14ac:dyDescent="0.35">
      <c r="B7" s="228" t="s">
        <v>9</v>
      </c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</row>
    <row r="8" spans="2:20" ht="23.5" x14ac:dyDescent="0.35">
      <c r="B8" s="229" t="s">
        <v>10</v>
      </c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</row>
    <row r="10" spans="2:20" ht="18" x14ac:dyDescent="0.4">
      <c r="J10" s="230" t="s">
        <v>11</v>
      </c>
      <c r="K10" s="231"/>
    </row>
    <row r="11" spans="2:20" ht="21" x14ac:dyDescent="0.35">
      <c r="B11" s="9" t="s">
        <v>12</v>
      </c>
      <c r="C11" s="9" t="s">
        <v>13</v>
      </c>
      <c r="D11" s="9" t="s">
        <v>14</v>
      </c>
      <c r="E11" s="9" t="s">
        <v>15</v>
      </c>
      <c r="F11" s="9" t="s">
        <v>0</v>
      </c>
      <c r="G11" s="9" t="s">
        <v>16</v>
      </c>
      <c r="H11" s="9" t="s">
        <v>17</v>
      </c>
      <c r="I11" s="9" t="s">
        <v>18</v>
      </c>
      <c r="J11" s="26" t="s">
        <v>19</v>
      </c>
      <c r="K11" s="26" t="s">
        <v>20</v>
      </c>
      <c r="L11" s="9" t="s">
        <v>21</v>
      </c>
      <c r="M11" s="9" t="s">
        <v>22</v>
      </c>
      <c r="N11" s="9" t="s">
        <v>23</v>
      </c>
      <c r="O11" s="9" t="s">
        <v>24</v>
      </c>
      <c r="P11" s="9" t="s">
        <v>25</v>
      </c>
      <c r="Q11" s="9" t="s">
        <v>26</v>
      </c>
      <c r="R11" s="9" t="s">
        <v>27</v>
      </c>
      <c r="S11" s="9" t="s">
        <v>28</v>
      </c>
      <c r="T11" s="9" t="s">
        <v>29</v>
      </c>
    </row>
    <row r="12" spans="2:20" ht="15" customHeight="1" x14ac:dyDescent="0.35">
      <c r="B12" s="7">
        <v>1</v>
      </c>
      <c r="C12" s="11" t="s">
        <v>30</v>
      </c>
      <c r="D12" s="118">
        <v>1509196100005</v>
      </c>
      <c r="E12" s="18" t="s">
        <v>31</v>
      </c>
      <c r="F12" s="19" t="s">
        <v>3</v>
      </c>
      <c r="G12" s="4" t="s">
        <v>32</v>
      </c>
      <c r="H12" s="4" t="s">
        <v>33</v>
      </c>
      <c r="I12" s="18" t="s">
        <v>34</v>
      </c>
      <c r="J12" s="3">
        <v>576020</v>
      </c>
      <c r="K12" s="3">
        <v>1642223</v>
      </c>
      <c r="L12" s="18">
        <v>5</v>
      </c>
      <c r="M12" s="4" t="s">
        <v>35</v>
      </c>
      <c r="N12" s="81" t="s">
        <v>36</v>
      </c>
      <c r="O12" s="18">
        <v>1</v>
      </c>
      <c r="P12" s="5"/>
      <c r="Q12" s="119" t="s">
        <v>37</v>
      </c>
      <c r="R12" s="119" t="s">
        <v>38</v>
      </c>
      <c r="S12" s="120"/>
      <c r="T12" s="20"/>
    </row>
    <row r="13" spans="2:20" ht="15" customHeight="1" x14ac:dyDescent="0.35">
      <c r="B13" s="7">
        <f>(B12+1)</f>
        <v>2</v>
      </c>
      <c r="C13" s="3" t="s">
        <v>39</v>
      </c>
      <c r="D13" s="124">
        <v>1501196400578</v>
      </c>
      <c r="E13" s="4" t="s">
        <v>40</v>
      </c>
      <c r="F13" s="19" t="s">
        <v>3</v>
      </c>
      <c r="G13" s="4" t="s">
        <v>41</v>
      </c>
      <c r="H13" s="4"/>
      <c r="I13" s="18" t="s">
        <v>34</v>
      </c>
      <c r="J13" s="3">
        <v>626106</v>
      </c>
      <c r="K13" s="3">
        <v>1670800</v>
      </c>
      <c r="L13" s="4">
        <v>20</v>
      </c>
      <c r="M13" s="4" t="s">
        <v>35</v>
      </c>
      <c r="N13" s="81" t="s">
        <v>42</v>
      </c>
      <c r="O13" s="4">
        <v>1</v>
      </c>
      <c r="P13" s="5"/>
      <c r="Q13" s="119" t="s">
        <v>43</v>
      </c>
      <c r="R13" s="119" t="s">
        <v>38</v>
      </c>
      <c r="S13" s="119"/>
      <c r="T13" s="20"/>
    </row>
    <row r="14" spans="2:20" ht="15" customHeight="1" x14ac:dyDescent="0.35">
      <c r="B14" s="7">
        <f t="shared" ref="B14:B78" si="0">(B13+1)</f>
        <v>3</v>
      </c>
      <c r="C14" s="3" t="s">
        <v>44</v>
      </c>
      <c r="D14" s="124">
        <v>1501197300172</v>
      </c>
      <c r="E14" s="4" t="s">
        <v>45</v>
      </c>
      <c r="F14" s="19" t="s">
        <v>3</v>
      </c>
      <c r="G14" s="4" t="s">
        <v>46</v>
      </c>
      <c r="H14" s="4" t="s">
        <v>47</v>
      </c>
      <c r="I14" s="18" t="s">
        <v>34</v>
      </c>
      <c r="J14" s="3">
        <v>560793</v>
      </c>
      <c r="K14" s="3">
        <v>1613409</v>
      </c>
      <c r="L14" s="4">
        <v>12</v>
      </c>
      <c r="M14" s="4" t="s">
        <v>35</v>
      </c>
      <c r="N14" s="81" t="s">
        <v>48</v>
      </c>
      <c r="O14" s="4">
        <v>1</v>
      </c>
      <c r="P14" s="5"/>
      <c r="Q14" s="119" t="s">
        <v>37</v>
      </c>
      <c r="R14" s="119" t="s">
        <v>38</v>
      </c>
      <c r="S14" s="119"/>
      <c r="T14" s="21"/>
    </row>
    <row r="15" spans="2:20" ht="15" customHeight="1" x14ac:dyDescent="0.35">
      <c r="B15" s="7">
        <f t="shared" si="0"/>
        <v>4</v>
      </c>
      <c r="C15" s="14" t="s">
        <v>49</v>
      </c>
      <c r="D15" s="113">
        <v>1501198502341</v>
      </c>
      <c r="E15" s="19" t="s">
        <v>50</v>
      </c>
      <c r="F15" s="19" t="s">
        <v>3</v>
      </c>
      <c r="G15" s="19" t="s">
        <v>46</v>
      </c>
      <c r="H15" s="19" t="s">
        <v>51</v>
      </c>
      <c r="I15" s="18" t="s">
        <v>34</v>
      </c>
      <c r="J15" s="23">
        <v>603174</v>
      </c>
      <c r="K15" s="23">
        <v>1626720</v>
      </c>
      <c r="L15" s="113">
        <v>15</v>
      </c>
      <c r="M15" s="12" t="s">
        <v>35</v>
      </c>
      <c r="N15" s="122" t="s">
        <v>52</v>
      </c>
      <c r="O15" s="19">
        <v>1</v>
      </c>
      <c r="P15" s="5"/>
      <c r="Q15" s="120" t="s">
        <v>53</v>
      </c>
      <c r="R15" s="119" t="s">
        <v>54</v>
      </c>
      <c r="S15" s="119"/>
      <c r="T15" s="20"/>
    </row>
    <row r="16" spans="2:20" ht="15" customHeight="1" x14ac:dyDescent="0.35">
      <c r="B16" s="7">
        <f t="shared" si="0"/>
        <v>5</v>
      </c>
      <c r="C16" s="14" t="s">
        <v>55</v>
      </c>
      <c r="D16" s="113">
        <v>1519196200109</v>
      </c>
      <c r="E16" s="19" t="s">
        <v>56</v>
      </c>
      <c r="F16" s="19" t="s">
        <v>3</v>
      </c>
      <c r="G16" s="19" t="s">
        <v>46</v>
      </c>
      <c r="H16" s="19" t="s">
        <v>57</v>
      </c>
      <c r="I16" s="18" t="s">
        <v>34</v>
      </c>
      <c r="J16" s="23">
        <v>595215</v>
      </c>
      <c r="K16" s="23">
        <v>1626225</v>
      </c>
      <c r="L16" s="113">
        <v>9</v>
      </c>
      <c r="M16" s="12" t="s">
        <v>35</v>
      </c>
      <c r="N16" s="122" t="s">
        <v>58</v>
      </c>
      <c r="O16" s="19">
        <v>1</v>
      </c>
      <c r="P16" s="5"/>
      <c r="Q16" s="120" t="s">
        <v>53</v>
      </c>
      <c r="R16" s="119" t="s">
        <v>38</v>
      </c>
      <c r="S16" s="119"/>
      <c r="T16" s="20"/>
    </row>
    <row r="17" spans="2:20" ht="15" customHeight="1" x14ac:dyDescent="0.35">
      <c r="B17" s="7">
        <f t="shared" si="0"/>
        <v>6</v>
      </c>
      <c r="C17" s="23" t="s">
        <v>59</v>
      </c>
      <c r="D17" s="201">
        <v>1521195800040</v>
      </c>
      <c r="E17" s="30" t="s">
        <v>60</v>
      </c>
      <c r="F17" s="19" t="s">
        <v>3</v>
      </c>
      <c r="G17" s="19" t="s">
        <v>61</v>
      </c>
      <c r="H17" s="19" t="s">
        <v>62</v>
      </c>
      <c r="I17" s="18" t="s">
        <v>34</v>
      </c>
      <c r="J17" s="23">
        <v>546955</v>
      </c>
      <c r="K17" s="23">
        <v>1625771</v>
      </c>
      <c r="L17" s="113">
        <v>20</v>
      </c>
      <c r="M17" s="4" t="s">
        <v>35</v>
      </c>
      <c r="N17" s="81" t="s">
        <v>63</v>
      </c>
      <c r="O17" s="19">
        <v>1</v>
      </c>
      <c r="P17" s="5"/>
      <c r="Q17" s="120" t="s">
        <v>64</v>
      </c>
      <c r="R17" s="119" t="s">
        <v>38</v>
      </c>
      <c r="S17" s="119"/>
      <c r="T17" s="20"/>
    </row>
    <row r="18" spans="2:20" ht="15" customHeight="1" x14ac:dyDescent="0.35">
      <c r="B18" s="7">
        <f t="shared" si="0"/>
        <v>7</v>
      </c>
      <c r="C18" s="13" t="s">
        <v>65</v>
      </c>
      <c r="D18" s="113">
        <v>1517196200108</v>
      </c>
      <c r="E18" s="19" t="s">
        <v>66</v>
      </c>
      <c r="F18" s="19" t="s">
        <v>3</v>
      </c>
      <c r="G18" s="19" t="s">
        <v>41</v>
      </c>
      <c r="H18" s="19" t="s">
        <v>67</v>
      </c>
      <c r="I18" s="18" t="s">
        <v>34</v>
      </c>
      <c r="J18" s="23">
        <v>630312</v>
      </c>
      <c r="K18" s="23">
        <v>1674573</v>
      </c>
      <c r="L18" s="113">
        <v>12</v>
      </c>
      <c r="M18" s="12" t="s">
        <v>35</v>
      </c>
      <c r="N18" s="122" t="s">
        <v>58</v>
      </c>
      <c r="O18" s="19">
        <v>1</v>
      </c>
      <c r="P18" s="5"/>
      <c r="Q18" s="119" t="s">
        <v>37</v>
      </c>
      <c r="R18" s="119" t="s">
        <v>38</v>
      </c>
      <c r="S18" s="119"/>
      <c r="T18" s="20"/>
    </row>
    <row r="19" spans="2:20" ht="15" customHeight="1" x14ac:dyDescent="0.35">
      <c r="B19" s="7">
        <f t="shared" si="0"/>
        <v>8</v>
      </c>
      <c r="C19" s="14" t="s">
        <v>68</v>
      </c>
      <c r="D19" s="113">
        <v>1501195900513</v>
      </c>
      <c r="E19" s="19" t="s">
        <v>69</v>
      </c>
      <c r="F19" s="19" t="s">
        <v>3</v>
      </c>
      <c r="G19" s="19" t="s">
        <v>46</v>
      </c>
      <c r="H19" s="19" t="s">
        <v>70</v>
      </c>
      <c r="I19" s="18" t="s">
        <v>34</v>
      </c>
      <c r="J19" s="23">
        <v>568299</v>
      </c>
      <c r="K19" s="23">
        <v>1611679</v>
      </c>
      <c r="L19" s="113">
        <v>14</v>
      </c>
      <c r="M19" s="12" t="s">
        <v>35</v>
      </c>
      <c r="N19" s="122" t="s">
        <v>71</v>
      </c>
      <c r="O19" s="19">
        <v>1</v>
      </c>
      <c r="P19" s="5"/>
      <c r="Q19" s="119" t="s">
        <v>72</v>
      </c>
      <c r="R19" s="119" t="s">
        <v>38</v>
      </c>
      <c r="S19" s="119"/>
      <c r="T19" s="20"/>
    </row>
    <row r="20" spans="2:20" ht="15" customHeight="1" x14ac:dyDescent="0.35">
      <c r="B20" s="7">
        <f t="shared" si="0"/>
        <v>9</v>
      </c>
      <c r="C20" s="13" t="s">
        <v>73</v>
      </c>
      <c r="D20" s="113">
        <v>1501199203130</v>
      </c>
      <c r="E20" s="19" t="s">
        <v>74</v>
      </c>
      <c r="F20" s="19" t="s">
        <v>3</v>
      </c>
      <c r="G20" s="19" t="s">
        <v>46</v>
      </c>
      <c r="H20" s="19" t="s">
        <v>70</v>
      </c>
      <c r="I20" s="18" t="s">
        <v>34</v>
      </c>
      <c r="J20" s="23">
        <v>567582</v>
      </c>
      <c r="K20" s="23">
        <v>1612372</v>
      </c>
      <c r="L20" s="113">
        <v>6</v>
      </c>
      <c r="M20" s="12" t="s">
        <v>35</v>
      </c>
      <c r="N20" s="122" t="s">
        <v>75</v>
      </c>
      <c r="O20" s="19">
        <v>1</v>
      </c>
      <c r="P20" s="5"/>
      <c r="Q20" s="119" t="s">
        <v>76</v>
      </c>
      <c r="R20" s="119" t="s">
        <v>38</v>
      </c>
      <c r="S20" s="119"/>
      <c r="T20" s="20"/>
    </row>
    <row r="21" spans="2:20" ht="15" customHeight="1" x14ac:dyDescent="0.35">
      <c r="B21" s="7">
        <f t="shared" si="0"/>
        <v>10</v>
      </c>
      <c r="C21" s="14" t="s">
        <v>77</v>
      </c>
      <c r="D21" s="113">
        <v>1502199200043</v>
      </c>
      <c r="E21" s="19" t="s">
        <v>78</v>
      </c>
      <c r="F21" s="19" t="s">
        <v>3</v>
      </c>
      <c r="G21" s="19" t="s">
        <v>46</v>
      </c>
      <c r="H21" s="19" t="s">
        <v>79</v>
      </c>
      <c r="I21" s="18" t="s">
        <v>34</v>
      </c>
      <c r="J21" s="23">
        <v>596868</v>
      </c>
      <c r="K21" s="23">
        <v>1624853</v>
      </c>
      <c r="L21" s="113">
        <v>5</v>
      </c>
      <c r="M21" s="12" t="s">
        <v>35</v>
      </c>
      <c r="N21" s="122" t="s">
        <v>80</v>
      </c>
      <c r="O21" s="19">
        <v>1</v>
      </c>
      <c r="P21" s="5"/>
      <c r="Q21" s="119" t="s">
        <v>53</v>
      </c>
      <c r="R21" s="119" t="s">
        <v>38</v>
      </c>
      <c r="S21" s="119"/>
      <c r="T21" s="20"/>
    </row>
    <row r="22" spans="2:20" ht="15" customHeight="1" x14ac:dyDescent="0.35">
      <c r="B22" s="7">
        <f t="shared" si="0"/>
        <v>11</v>
      </c>
      <c r="C22" s="8" t="s">
        <v>81</v>
      </c>
      <c r="D22" s="202">
        <v>1501197100343</v>
      </c>
      <c r="E22" s="12" t="s">
        <v>82</v>
      </c>
      <c r="F22" s="19" t="s">
        <v>3</v>
      </c>
      <c r="G22" s="19" t="s">
        <v>46</v>
      </c>
      <c r="H22" s="19" t="s">
        <v>83</v>
      </c>
      <c r="I22" s="18" t="s">
        <v>34</v>
      </c>
      <c r="J22" s="23">
        <v>563013</v>
      </c>
      <c r="K22" s="23">
        <v>1614587</v>
      </c>
      <c r="L22" s="113">
        <v>12</v>
      </c>
      <c r="M22" s="12" t="s">
        <v>35</v>
      </c>
      <c r="N22" s="122" t="s">
        <v>84</v>
      </c>
      <c r="O22" s="19">
        <v>1</v>
      </c>
      <c r="P22" s="5"/>
      <c r="Q22" s="119" t="s">
        <v>37</v>
      </c>
      <c r="R22" s="119" t="s">
        <v>38</v>
      </c>
      <c r="S22" s="119"/>
      <c r="T22" s="3"/>
    </row>
    <row r="23" spans="2:20" ht="15" customHeight="1" x14ac:dyDescent="0.35">
      <c r="B23" s="7">
        <f t="shared" si="0"/>
        <v>12</v>
      </c>
      <c r="C23" s="3" t="s">
        <v>85</v>
      </c>
      <c r="D23" s="124">
        <v>1501197601570</v>
      </c>
      <c r="E23" s="4" t="s">
        <v>86</v>
      </c>
      <c r="F23" s="19" t="s">
        <v>3</v>
      </c>
      <c r="G23" s="19" t="s">
        <v>87</v>
      </c>
      <c r="H23" s="19" t="s">
        <v>88</v>
      </c>
      <c r="I23" s="18" t="s">
        <v>34</v>
      </c>
      <c r="J23" s="23">
        <v>662033</v>
      </c>
      <c r="K23" s="23">
        <v>1667207</v>
      </c>
      <c r="L23" s="113">
        <v>15</v>
      </c>
      <c r="M23" s="12" t="s">
        <v>35</v>
      </c>
      <c r="N23" s="122" t="s">
        <v>58</v>
      </c>
      <c r="O23" s="19">
        <v>1</v>
      </c>
      <c r="P23" s="5"/>
      <c r="Q23" s="119" t="s">
        <v>37</v>
      </c>
      <c r="R23" s="119" t="s">
        <v>38</v>
      </c>
      <c r="S23" s="119"/>
      <c r="T23" s="3"/>
    </row>
    <row r="24" spans="2:20" ht="15" customHeight="1" x14ac:dyDescent="0.35">
      <c r="B24" s="7">
        <f t="shared" si="0"/>
        <v>13</v>
      </c>
      <c r="C24" s="3" t="s">
        <v>89</v>
      </c>
      <c r="D24" s="124">
        <v>1501197501113</v>
      </c>
      <c r="E24" s="4" t="s">
        <v>90</v>
      </c>
      <c r="F24" s="19" t="s">
        <v>3</v>
      </c>
      <c r="G24" s="19" t="s">
        <v>46</v>
      </c>
      <c r="H24" s="19" t="s">
        <v>91</v>
      </c>
      <c r="I24" s="18" t="s">
        <v>34</v>
      </c>
      <c r="J24" s="23">
        <v>587429</v>
      </c>
      <c r="K24" s="23">
        <v>1617043</v>
      </c>
      <c r="L24" s="113">
        <v>6</v>
      </c>
      <c r="M24" s="12" t="s">
        <v>35</v>
      </c>
      <c r="N24" s="122" t="s">
        <v>58</v>
      </c>
      <c r="O24" s="19">
        <v>1</v>
      </c>
      <c r="P24" s="5"/>
      <c r="Q24" s="119" t="s">
        <v>92</v>
      </c>
      <c r="R24" s="119" t="s">
        <v>38</v>
      </c>
      <c r="S24" s="119"/>
      <c r="T24" s="3"/>
    </row>
    <row r="25" spans="2:20" ht="15" customHeight="1" x14ac:dyDescent="0.35">
      <c r="B25" s="7">
        <f t="shared" si="0"/>
        <v>14</v>
      </c>
      <c r="C25" s="3" t="s">
        <v>93</v>
      </c>
      <c r="D25" s="124">
        <v>1501196500270</v>
      </c>
      <c r="E25" s="4" t="s">
        <v>94</v>
      </c>
      <c r="F25" s="19" t="s">
        <v>3</v>
      </c>
      <c r="G25" s="19" t="s">
        <v>46</v>
      </c>
      <c r="H25" s="19" t="s">
        <v>91</v>
      </c>
      <c r="I25" s="18" t="s">
        <v>34</v>
      </c>
      <c r="J25" s="16">
        <v>587846</v>
      </c>
      <c r="K25" s="23">
        <v>1618002</v>
      </c>
      <c r="L25" s="113">
        <v>7</v>
      </c>
      <c r="M25" s="12" t="s">
        <v>35</v>
      </c>
      <c r="N25" s="122" t="s">
        <v>95</v>
      </c>
      <c r="O25" s="19">
        <v>1</v>
      </c>
      <c r="P25" s="5"/>
      <c r="Q25" s="119" t="s">
        <v>92</v>
      </c>
      <c r="R25" s="119" t="s">
        <v>38</v>
      </c>
      <c r="S25" s="119"/>
      <c r="T25" s="3"/>
    </row>
    <row r="26" spans="2:20" ht="15" customHeight="1" x14ac:dyDescent="0.35">
      <c r="B26" s="7">
        <f t="shared" si="0"/>
        <v>15</v>
      </c>
      <c r="C26" s="3" t="s">
        <v>96</v>
      </c>
      <c r="D26" s="124">
        <v>1501197902359</v>
      </c>
      <c r="E26" s="4" t="s">
        <v>97</v>
      </c>
      <c r="F26" s="19" t="s">
        <v>3</v>
      </c>
      <c r="G26" s="19" t="s">
        <v>46</v>
      </c>
      <c r="H26" s="19" t="s">
        <v>91</v>
      </c>
      <c r="I26" s="18" t="s">
        <v>34</v>
      </c>
      <c r="J26" s="16">
        <v>589146</v>
      </c>
      <c r="K26" s="23">
        <v>1619133</v>
      </c>
      <c r="L26" s="113">
        <v>7</v>
      </c>
      <c r="M26" s="12" t="s">
        <v>35</v>
      </c>
      <c r="N26" s="122" t="s">
        <v>98</v>
      </c>
      <c r="O26" s="19">
        <v>1</v>
      </c>
      <c r="P26" s="5"/>
      <c r="Q26" s="119" t="s">
        <v>92</v>
      </c>
      <c r="R26" s="119" t="s">
        <v>38</v>
      </c>
      <c r="S26" s="119"/>
      <c r="T26" s="3"/>
    </row>
    <row r="27" spans="2:20" ht="15" customHeight="1" x14ac:dyDescent="0.35">
      <c r="B27" s="7">
        <f t="shared" si="0"/>
        <v>16</v>
      </c>
      <c r="C27" s="3" t="s">
        <v>99</v>
      </c>
      <c r="D27" s="124">
        <v>1501198502373</v>
      </c>
      <c r="E27" s="4" t="s">
        <v>100</v>
      </c>
      <c r="F27" s="19" t="s">
        <v>3</v>
      </c>
      <c r="G27" s="19" t="s">
        <v>101</v>
      </c>
      <c r="H27" s="19" t="s">
        <v>102</v>
      </c>
      <c r="I27" s="18" t="s">
        <v>34</v>
      </c>
      <c r="J27" s="16">
        <v>607077</v>
      </c>
      <c r="K27" s="23">
        <v>1604010</v>
      </c>
      <c r="L27" s="113">
        <v>7</v>
      </c>
      <c r="M27" s="12" t="s">
        <v>35</v>
      </c>
      <c r="N27" s="123" t="s">
        <v>103</v>
      </c>
      <c r="O27" s="19">
        <v>1</v>
      </c>
      <c r="P27" s="5"/>
      <c r="Q27" s="119" t="s">
        <v>64</v>
      </c>
      <c r="R27" s="119" t="s">
        <v>54</v>
      </c>
      <c r="S27" s="119"/>
      <c r="T27" s="3"/>
    </row>
    <row r="28" spans="2:20" ht="15" customHeight="1" x14ac:dyDescent="0.35">
      <c r="B28" s="7">
        <f t="shared" si="0"/>
        <v>17</v>
      </c>
      <c r="C28" s="15" t="s">
        <v>104</v>
      </c>
      <c r="D28" s="203">
        <v>1501198000073</v>
      </c>
      <c r="E28" s="33" t="s">
        <v>105</v>
      </c>
      <c r="F28" s="19" t="s">
        <v>3</v>
      </c>
      <c r="G28" s="19" t="s">
        <v>101</v>
      </c>
      <c r="H28" s="19" t="s">
        <v>102</v>
      </c>
      <c r="I28" s="18" t="s">
        <v>34</v>
      </c>
      <c r="J28" s="16">
        <v>608508</v>
      </c>
      <c r="K28" s="23">
        <v>1603574</v>
      </c>
      <c r="L28" s="113">
        <v>5</v>
      </c>
      <c r="M28" s="12" t="s">
        <v>35</v>
      </c>
      <c r="N28" s="123" t="s">
        <v>106</v>
      </c>
      <c r="O28" s="19">
        <v>1</v>
      </c>
      <c r="P28" s="5"/>
      <c r="Q28" s="119" t="s">
        <v>64</v>
      </c>
      <c r="R28" s="119" t="s">
        <v>107</v>
      </c>
      <c r="S28" s="119"/>
      <c r="T28" s="3"/>
    </row>
    <row r="29" spans="2:20" ht="15" customHeight="1" x14ac:dyDescent="0.35">
      <c r="B29" s="7">
        <f t="shared" si="0"/>
        <v>18</v>
      </c>
      <c r="C29" s="11" t="s">
        <v>108</v>
      </c>
      <c r="D29" s="118">
        <v>1501198200611</v>
      </c>
      <c r="E29" s="18" t="s">
        <v>109</v>
      </c>
      <c r="F29" s="19" t="s">
        <v>3</v>
      </c>
      <c r="G29" s="19" t="s">
        <v>101</v>
      </c>
      <c r="H29" s="19" t="s">
        <v>110</v>
      </c>
      <c r="I29" s="18" t="s">
        <v>34</v>
      </c>
      <c r="J29" s="16">
        <v>623705</v>
      </c>
      <c r="K29" s="23">
        <v>1586459</v>
      </c>
      <c r="L29" s="113">
        <v>5</v>
      </c>
      <c r="M29" s="12" t="s">
        <v>35</v>
      </c>
      <c r="N29" s="123" t="s">
        <v>106</v>
      </c>
      <c r="O29" s="19">
        <v>1</v>
      </c>
      <c r="P29" s="5"/>
      <c r="Q29" s="119" t="s">
        <v>37</v>
      </c>
      <c r="R29" s="119" t="s">
        <v>38</v>
      </c>
      <c r="S29" s="119"/>
      <c r="T29" s="3"/>
    </row>
    <row r="30" spans="2:20" ht="15" customHeight="1" x14ac:dyDescent="0.35">
      <c r="B30" s="7">
        <f t="shared" si="0"/>
        <v>19</v>
      </c>
      <c r="C30" s="11" t="s">
        <v>111</v>
      </c>
      <c r="D30" s="204" t="s">
        <v>112</v>
      </c>
      <c r="E30" s="18" t="s">
        <v>113</v>
      </c>
      <c r="F30" s="19" t="s">
        <v>3</v>
      </c>
      <c r="G30" s="19" t="s">
        <v>101</v>
      </c>
      <c r="H30" s="19" t="s">
        <v>102</v>
      </c>
      <c r="I30" s="18" t="s">
        <v>34</v>
      </c>
      <c r="J30" s="16">
        <v>608335</v>
      </c>
      <c r="K30" s="23">
        <v>1603608</v>
      </c>
      <c r="L30" s="113">
        <v>5</v>
      </c>
      <c r="M30" s="12" t="s">
        <v>35</v>
      </c>
      <c r="N30" s="123" t="s">
        <v>106</v>
      </c>
      <c r="O30" s="19">
        <v>1</v>
      </c>
      <c r="P30" s="5"/>
      <c r="Q30" s="119" t="s">
        <v>64</v>
      </c>
      <c r="R30" s="119" t="s">
        <v>54</v>
      </c>
      <c r="S30" s="119"/>
      <c r="T30" s="3"/>
    </row>
    <row r="31" spans="2:20" ht="15" customHeight="1" x14ac:dyDescent="0.35">
      <c r="B31" s="7">
        <f t="shared" si="0"/>
        <v>20</v>
      </c>
      <c r="C31" s="11" t="s">
        <v>114</v>
      </c>
      <c r="D31" s="204" t="s">
        <v>115</v>
      </c>
      <c r="E31" s="18" t="s">
        <v>116</v>
      </c>
      <c r="F31" s="19" t="s">
        <v>3</v>
      </c>
      <c r="G31" s="19" t="s">
        <v>101</v>
      </c>
      <c r="H31" s="19" t="s">
        <v>102</v>
      </c>
      <c r="I31" s="18" t="s">
        <v>34</v>
      </c>
      <c r="J31" s="16">
        <v>612667</v>
      </c>
      <c r="K31" s="23">
        <v>1604213</v>
      </c>
      <c r="L31" s="113">
        <v>5</v>
      </c>
      <c r="M31" s="12" t="s">
        <v>35</v>
      </c>
      <c r="N31" s="123" t="s">
        <v>106</v>
      </c>
      <c r="O31" s="19">
        <v>1</v>
      </c>
      <c r="P31" s="5"/>
      <c r="Q31" s="119" t="s">
        <v>37</v>
      </c>
      <c r="R31" s="119" t="s">
        <v>54</v>
      </c>
      <c r="S31" s="119"/>
      <c r="T31" s="3"/>
    </row>
    <row r="32" spans="2:20" ht="15" customHeight="1" x14ac:dyDescent="0.35">
      <c r="B32" s="7">
        <f t="shared" si="0"/>
        <v>21</v>
      </c>
      <c r="C32" s="3" t="s">
        <v>117</v>
      </c>
      <c r="D32" s="124">
        <v>1518197400153</v>
      </c>
      <c r="E32" s="4" t="s">
        <v>118</v>
      </c>
      <c r="F32" s="19" t="s">
        <v>3</v>
      </c>
      <c r="G32" s="19" t="s">
        <v>101</v>
      </c>
      <c r="H32" s="19" t="s">
        <v>102</v>
      </c>
      <c r="I32" s="18" t="s">
        <v>34</v>
      </c>
      <c r="J32" s="16">
        <v>608412</v>
      </c>
      <c r="K32" s="23">
        <v>1603730</v>
      </c>
      <c r="L32" s="113">
        <v>5</v>
      </c>
      <c r="M32" s="12" t="s">
        <v>35</v>
      </c>
      <c r="N32" s="123" t="s">
        <v>106</v>
      </c>
      <c r="O32" s="19">
        <v>1</v>
      </c>
      <c r="P32" s="6"/>
      <c r="Q32" s="119" t="s">
        <v>64</v>
      </c>
      <c r="R32" s="119" t="s">
        <v>54</v>
      </c>
      <c r="S32" s="119"/>
      <c r="T32" s="3"/>
    </row>
    <row r="33" spans="2:20" ht="15" customHeight="1" x14ac:dyDescent="0.35">
      <c r="B33" s="7">
        <f t="shared" si="0"/>
        <v>22</v>
      </c>
      <c r="C33" s="16" t="s">
        <v>119</v>
      </c>
      <c r="D33" s="117">
        <v>1523200500349</v>
      </c>
      <c r="E33" s="22" t="s">
        <v>120</v>
      </c>
      <c r="F33" s="19" t="s">
        <v>3</v>
      </c>
      <c r="G33" s="19" t="s">
        <v>46</v>
      </c>
      <c r="H33" s="19" t="s">
        <v>121</v>
      </c>
      <c r="I33" s="18" t="s">
        <v>34</v>
      </c>
      <c r="J33" s="16"/>
      <c r="K33" s="16"/>
      <c r="L33" s="113">
        <v>15</v>
      </c>
      <c r="M33" s="12" t="s">
        <v>35</v>
      </c>
      <c r="N33" s="123" t="s">
        <v>106</v>
      </c>
      <c r="O33" s="19">
        <v>1</v>
      </c>
      <c r="P33" s="6"/>
      <c r="Q33" s="119" t="s">
        <v>37</v>
      </c>
      <c r="R33" s="119" t="s">
        <v>38</v>
      </c>
      <c r="S33" s="119"/>
      <c r="T33" s="3"/>
    </row>
    <row r="34" spans="2:20" ht="15" customHeight="1" x14ac:dyDescent="0.35">
      <c r="B34" s="7">
        <f t="shared" si="0"/>
        <v>23</v>
      </c>
      <c r="C34" s="16" t="s">
        <v>122</v>
      </c>
      <c r="D34" s="117">
        <v>1501197602066</v>
      </c>
      <c r="E34" s="22" t="s">
        <v>123</v>
      </c>
      <c r="F34" s="19" t="s">
        <v>3</v>
      </c>
      <c r="G34" s="19" t="s">
        <v>101</v>
      </c>
      <c r="H34" s="19" t="s">
        <v>124</v>
      </c>
      <c r="I34" s="18" t="s">
        <v>34</v>
      </c>
      <c r="J34" s="16">
        <v>603723</v>
      </c>
      <c r="K34" s="23">
        <v>1596669</v>
      </c>
      <c r="L34" s="113">
        <v>5</v>
      </c>
      <c r="M34" s="12" t="s">
        <v>35</v>
      </c>
      <c r="N34" s="123" t="s">
        <v>106</v>
      </c>
      <c r="O34" s="19">
        <v>1</v>
      </c>
      <c r="P34" s="6"/>
      <c r="Q34" s="119" t="s">
        <v>37</v>
      </c>
      <c r="R34" s="119" t="s">
        <v>54</v>
      </c>
      <c r="S34" s="119"/>
      <c r="T34" s="3"/>
    </row>
    <row r="35" spans="2:20" ht="15" customHeight="1" x14ac:dyDescent="0.35">
      <c r="B35" s="7">
        <f t="shared" si="0"/>
        <v>24</v>
      </c>
      <c r="C35" s="16" t="s">
        <v>125</v>
      </c>
      <c r="D35" s="117">
        <v>1515197300018</v>
      </c>
      <c r="E35" s="22" t="s">
        <v>126</v>
      </c>
      <c r="F35" s="19" t="s">
        <v>3</v>
      </c>
      <c r="G35" s="22" t="s">
        <v>127</v>
      </c>
      <c r="H35" s="22" t="s">
        <v>128</v>
      </c>
      <c r="I35" s="18" t="s">
        <v>34</v>
      </c>
      <c r="J35" s="11">
        <v>573687</v>
      </c>
      <c r="K35" s="3">
        <v>1639908</v>
      </c>
      <c r="L35" s="117">
        <v>5</v>
      </c>
      <c r="M35" s="12" t="s">
        <v>35</v>
      </c>
      <c r="N35" s="122" t="s">
        <v>58</v>
      </c>
      <c r="O35" s="22">
        <v>1</v>
      </c>
      <c r="P35" s="6"/>
      <c r="Q35" s="119" t="s">
        <v>92</v>
      </c>
      <c r="R35" s="119" t="s">
        <v>54</v>
      </c>
      <c r="S35" s="119"/>
      <c r="T35" s="23"/>
    </row>
    <row r="36" spans="2:20" ht="15" customHeight="1" x14ac:dyDescent="0.35">
      <c r="B36" s="7">
        <f t="shared" si="0"/>
        <v>25</v>
      </c>
      <c r="C36" s="16" t="s">
        <v>129</v>
      </c>
      <c r="D36" s="117">
        <v>1515197700338</v>
      </c>
      <c r="E36" s="22" t="s">
        <v>130</v>
      </c>
      <c r="F36" s="19" t="s">
        <v>3</v>
      </c>
      <c r="G36" s="22" t="s">
        <v>127</v>
      </c>
      <c r="H36" s="22" t="s">
        <v>128</v>
      </c>
      <c r="I36" s="18" t="s">
        <v>34</v>
      </c>
      <c r="J36" s="3">
        <v>573613</v>
      </c>
      <c r="K36" s="3">
        <v>1640045</v>
      </c>
      <c r="L36" s="117">
        <v>3</v>
      </c>
      <c r="M36" s="12" t="s">
        <v>35</v>
      </c>
      <c r="N36" s="122" t="s">
        <v>58</v>
      </c>
      <c r="O36" s="22">
        <v>1</v>
      </c>
      <c r="P36" s="6"/>
      <c r="Q36" s="119" t="s">
        <v>92</v>
      </c>
      <c r="R36" s="119" t="s">
        <v>54</v>
      </c>
      <c r="S36" s="119"/>
      <c r="T36" s="23"/>
    </row>
    <row r="37" spans="2:20" ht="15" customHeight="1" x14ac:dyDescent="0.35">
      <c r="B37" s="7">
        <f t="shared" si="0"/>
        <v>26</v>
      </c>
      <c r="C37" s="10" t="s">
        <v>131</v>
      </c>
      <c r="D37" s="205">
        <v>1501196400966</v>
      </c>
      <c r="E37" s="17" t="s">
        <v>132</v>
      </c>
      <c r="F37" s="19" t="s">
        <v>3</v>
      </c>
      <c r="G37" s="4" t="s">
        <v>46</v>
      </c>
      <c r="H37" s="12" t="s">
        <v>133</v>
      </c>
      <c r="I37" s="18" t="s">
        <v>34</v>
      </c>
      <c r="J37" s="3">
        <v>561460</v>
      </c>
      <c r="K37" s="3">
        <v>1613606</v>
      </c>
      <c r="L37" s="117">
        <v>5</v>
      </c>
      <c r="M37" s="4" t="s">
        <v>35</v>
      </c>
      <c r="N37" s="81" t="s">
        <v>98</v>
      </c>
      <c r="O37" s="17">
        <v>1</v>
      </c>
      <c r="P37" s="6"/>
      <c r="Q37" s="119" t="s">
        <v>37</v>
      </c>
      <c r="R37" s="119" t="s">
        <v>134</v>
      </c>
      <c r="S37" s="119"/>
      <c r="T37" s="23"/>
    </row>
    <row r="38" spans="2:20" ht="15" customHeight="1" x14ac:dyDescent="0.35">
      <c r="B38" s="7">
        <f t="shared" si="0"/>
        <v>27</v>
      </c>
      <c r="C38" s="11" t="s">
        <v>135</v>
      </c>
      <c r="D38" s="204" t="s">
        <v>136</v>
      </c>
      <c r="E38" s="18" t="s">
        <v>137</v>
      </c>
      <c r="F38" s="19" t="s">
        <v>3</v>
      </c>
      <c r="G38" s="4" t="s">
        <v>46</v>
      </c>
      <c r="H38" s="4" t="s">
        <v>133</v>
      </c>
      <c r="I38" s="18" t="s">
        <v>34</v>
      </c>
      <c r="J38" s="3">
        <v>561173</v>
      </c>
      <c r="K38" s="3">
        <v>1614494</v>
      </c>
      <c r="L38" s="117">
        <v>10</v>
      </c>
      <c r="M38" s="4" t="s">
        <v>35</v>
      </c>
      <c r="N38" s="81" t="s">
        <v>98</v>
      </c>
      <c r="O38" s="18">
        <v>1</v>
      </c>
      <c r="P38" s="6"/>
      <c r="Q38" s="119" t="s">
        <v>37</v>
      </c>
      <c r="R38" s="119" t="s">
        <v>134</v>
      </c>
      <c r="S38" s="119"/>
      <c r="T38" s="10"/>
    </row>
    <row r="39" spans="2:20" ht="15" customHeight="1" x14ac:dyDescent="0.35">
      <c r="B39" s="7">
        <f t="shared" si="0"/>
        <v>28</v>
      </c>
      <c r="C39" s="11" t="s">
        <v>138</v>
      </c>
      <c r="D39" s="118">
        <v>1501199901676</v>
      </c>
      <c r="E39" s="18" t="s">
        <v>139</v>
      </c>
      <c r="F39" s="19" t="s">
        <v>3</v>
      </c>
      <c r="G39" s="4" t="s">
        <v>46</v>
      </c>
      <c r="H39" s="4" t="s">
        <v>140</v>
      </c>
      <c r="I39" s="18" t="s">
        <v>34</v>
      </c>
      <c r="J39" s="3">
        <v>566320</v>
      </c>
      <c r="K39" s="3">
        <v>1619445</v>
      </c>
      <c r="L39" s="117">
        <v>10</v>
      </c>
      <c r="M39" s="4" t="s">
        <v>35</v>
      </c>
      <c r="N39" s="81" t="s">
        <v>141</v>
      </c>
      <c r="O39" s="18">
        <v>1</v>
      </c>
      <c r="P39" s="6"/>
      <c r="Q39" s="119" t="s">
        <v>37</v>
      </c>
      <c r="R39" s="119" t="s">
        <v>54</v>
      </c>
      <c r="S39" s="119"/>
      <c r="T39" s="11"/>
    </row>
    <row r="40" spans="2:20" ht="15" customHeight="1" x14ac:dyDescent="0.35">
      <c r="B40" s="7">
        <f t="shared" si="0"/>
        <v>29</v>
      </c>
      <c r="C40" s="11" t="s">
        <v>142</v>
      </c>
      <c r="D40" s="118">
        <v>1501198300041</v>
      </c>
      <c r="E40" s="18" t="s">
        <v>143</v>
      </c>
      <c r="F40" s="19" t="s">
        <v>3</v>
      </c>
      <c r="G40" s="4" t="s">
        <v>101</v>
      </c>
      <c r="H40" s="4" t="s">
        <v>144</v>
      </c>
      <c r="I40" s="18" t="s">
        <v>34</v>
      </c>
      <c r="J40" s="3">
        <v>621613</v>
      </c>
      <c r="K40" s="3">
        <v>1587914</v>
      </c>
      <c r="L40" s="18">
        <v>10</v>
      </c>
      <c r="M40" s="4" t="s">
        <v>35</v>
      </c>
      <c r="N40" s="81" t="s">
        <v>145</v>
      </c>
      <c r="O40" s="18">
        <v>1</v>
      </c>
      <c r="P40" s="6"/>
      <c r="Q40" s="119" t="s">
        <v>64</v>
      </c>
      <c r="R40" s="119" t="s">
        <v>38</v>
      </c>
      <c r="S40" s="119"/>
      <c r="T40" s="11"/>
    </row>
    <row r="41" spans="2:20" ht="15" customHeight="1" x14ac:dyDescent="0.35">
      <c r="B41" s="7">
        <f t="shared" si="0"/>
        <v>30</v>
      </c>
      <c r="C41" s="11" t="s">
        <v>146</v>
      </c>
      <c r="D41" s="118">
        <v>703198506707</v>
      </c>
      <c r="E41" s="18" t="s">
        <v>147</v>
      </c>
      <c r="F41" s="19" t="s">
        <v>3</v>
      </c>
      <c r="G41" s="4" t="s">
        <v>101</v>
      </c>
      <c r="H41" s="4" t="s">
        <v>110</v>
      </c>
      <c r="I41" s="18" t="s">
        <v>34</v>
      </c>
      <c r="J41" s="3">
        <v>623154</v>
      </c>
      <c r="K41" s="3">
        <v>1586265</v>
      </c>
      <c r="L41" s="18">
        <v>5</v>
      </c>
      <c r="M41" s="4" t="s">
        <v>35</v>
      </c>
      <c r="N41" s="81" t="s">
        <v>148</v>
      </c>
      <c r="O41" s="18">
        <v>1</v>
      </c>
      <c r="P41" s="6"/>
      <c r="Q41" s="119" t="s">
        <v>37</v>
      </c>
      <c r="R41" s="119" t="s">
        <v>149</v>
      </c>
      <c r="S41" s="119"/>
      <c r="T41" s="11"/>
    </row>
    <row r="42" spans="2:20" x14ac:dyDescent="0.35">
      <c r="B42" s="7">
        <f t="shared" si="0"/>
        <v>31</v>
      </c>
      <c r="C42" s="13" t="s">
        <v>150</v>
      </c>
      <c r="D42" s="124">
        <v>1503195300263</v>
      </c>
      <c r="E42" s="30" t="s">
        <v>151</v>
      </c>
      <c r="F42" s="19" t="s">
        <v>3</v>
      </c>
      <c r="G42" s="19" t="s">
        <v>152</v>
      </c>
      <c r="H42" s="19" t="s">
        <v>153</v>
      </c>
      <c r="I42" s="18" t="s">
        <v>34</v>
      </c>
      <c r="J42" s="112">
        <v>626114</v>
      </c>
      <c r="K42" s="112">
        <v>1646875</v>
      </c>
      <c r="L42" s="113">
        <v>1</v>
      </c>
      <c r="M42" s="4" t="s">
        <v>154</v>
      </c>
      <c r="N42" s="81" t="s">
        <v>155</v>
      </c>
      <c r="O42" s="19">
        <v>1</v>
      </c>
      <c r="P42" s="31"/>
      <c r="Q42" s="119" t="s">
        <v>37</v>
      </c>
      <c r="R42" s="119" t="s">
        <v>38</v>
      </c>
      <c r="S42" s="121"/>
      <c r="T42" s="11"/>
    </row>
    <row r="43" spans="2:20" x14ac:dyDescent="0.35">
      <c r="B43" s="7">
        <f t="shared" si="0"/>
        <v>32</v>
      </c>
      <c r="C43" s="13" t="s">
        <v>156</v>
      </c>
      <c r="D43" s="124">
        <v>1503199001623</v>
      </c>
      <c r="E43" s="30" t="s">
        <v>157</v>
      </c>
      <c r="F43" s="19" t="s">
        <v>3</v>
      </c>
      <c r="G43" s="19" t="s">
        <v>152</v>
      </c>
      <c r="H43" s="19" t="s">
        <v>153</v>
      </c>
      <c r="I43" s="18" t="s">
        <v>34</v>
      </c>
      <c r="J43" s="112">
        <v>626199</v>
      </c>
      <c r="K43" s="112">
        <v>1646721</v>
      </c>
      <c r="L43" s="113">
        <v>1</v>
      </c>
      <c r="M43" s="4" t="s">
        <v>154</v>
      </c>
      <c r="N43" s="81" t="s">
        <v>155</v>
      </c>
      <c r="O43" s="19">
        <v>1</v>
      </c>
      <c r="P43" s="31"/>
      <c r="Q43" s="119" t="s">
        <v>37</v>
      </c>
      <c r="R43" s="119" t="s">
        <v>158</v>
      </c>
      <c r="S43" s="121"/>
      <c r="T43" s="11"/>
    </row>
    <row r="44" spans="2:20" x14ac:dyDescent="0.35">
      <c r="B44" s="7">
        <f t="shared" si="0"/>
        <v>33</v>
      </c>
      <c r="C44" s="13" t="s">
        <v>159</v>
      </c>
      <c r="D44" s="124">
        <v>1503200200547</v>
      </c>
      <c r="E44" s="30" t="s">
        <v>160</v>
      </c>
      <c r="F44" s="19" t="s">
        <v>3</v>
      </c>
      <c r="G44" s="19" t="s">
        <v>152</v>
      </c>
      <c r="H44" s="19" t="s">
        <v>153</v>
      </c>
      <c r="I44" s="18" t="s">
        <v>34</v>
      </c>
      <c r="J44" s="112">
        <v>626116</v>
      </c>
      <c r="K44" s="112">
        <v>1646876</v>
      </c>
      <c r="L44" s="113">
        <v>1</v>
      </c>
      <c r="M44" s="4" t="s">
        <v>154</v>
      </c>
      <c r="N44" s="81" t="s">
        <v>155</v>
      </c>
      <c r="O44" s="19">
        <v>1</v>
      </c>
      <c r="P44" s="31"/>
      <c r="Q44" s="119" t="s">
        <v>37</v>
      </c>
      <c r="R44" s="119" t="s">
        <v>158</v>
      </c>
      <c r="S44" s="121"/>
      <c r="T44" s="11"/>
    </row>
    <row r="45" spans="2:20" x14ac:dyDescent="0.35">
      <c r="B45" s="7">
        <f t="shared" si="0"/>
        <v>34</v>
      </c>
      <c r="C45" s="14" t="s">
        <v>161</v>
      </c>
      <c r="D45" s="124">
        <v>1209195600023</v>
      </c>
      <c r="E45" s="30" t="s">
        <v>162</v>
      </c>
      <c r="F45" s="19" t="s">
        <v>3</v>
      </c>
      <c r="G45" s="19" t="s">
        <v>152</v>
      </c>
      <c r="H45" s="19" t="s">
        <v>163</v>
      </c>
      <c r="I45" s="18" t="s">
        <v>34</v>
      </c>
      <c r="J45" s="112">
        <v>630714</v>
      </c>
      <c r="K45" s="112">
        <v>1648461</v>
      </c>
      <c r="L45" s="113">
        <v>1</v>
      </c>
      <c r="M45" s="4" t="s">
        <v>154</v>
      </c>
      <c r="N45" s="81" t="s">
        <v>155</v>
      </c>
      <c r="O45" s="19">
        <v>1</v>
      </c>
      <c r="P45" s="31"/>
      <c r="Q45" s="119" t="s">
        <v>37</v>
      </c>
      <c r="R45" s="119" t="s">
        <v>158</v>
      </c>
      <c r="S45" s="121"/>
      <c r="T45" s="11"/>
    </row>
    <row r="46" spans="2:20" x14ac:dyDescent="0.35">
      <c r="B46" s="7">
        <f t="shared" si="0"/>
        <v>35</v>
      </c>
      <c r="C46" s="14" t="s">
        <v>164</v>
      </c>
      <c r="D46" s="124">
        <v>1503196000158</v>
      </c>
      <c r="E46" s="30" t="s">
        <v>165</v>
      </c>
      <c r="F46" s="19" t="s">
        <v>3</v>
      </c>
      <c r="G46" s="19" t="s">
        <v>152</v>
      </c>
      <c r="H46" s="19" t="s">
        <v>166</v>
      </c>
      <c r="I46" s="18" t="s">
        <v>34</v>
      </c>
      <c r="J46" s="112">
        <v>629227</v>
      </c>
      <c r="K46" s="112">
        <v>1648727</v>
      </c>
      <c r="L46" s="113">
        <v>1</v>
      </c>
      <c r="M46" s="4" t="s">
        <v>154</v>
      </c>
      <c r="N46" s="81" t="s">
        <v>155</v>
      </c>
      <c r="O46" s="19">
        <v>1</v>
      </c>
      <c r="P46" s="31"/>
      <c r="Q46" s="119" t="s">
        <v>37</v>
      </c>
      <c r="R46" s="119" t="s">
        <v>38</v>
      </c>
      <c r="S46" s="121"/>
      <c r="T46" s="23"/>
    </row>
    <row r="47" spans="2:20" x14ac:dyDescent="0.35">
      <c r="B47" s="7">
        <f t="shared" si="0"/>
        <v>36</v>
      </c>
      <c r="C47" s="23" t="s">
        <v>167</v>
      </c>
      <c r="D47" s="206" t="s">
        <v>168</v>
      </c>
      <c r="E47" s="30" t="s">
        <v>169</v>
      </c>
      <c r="F47" s="19" t="s">
        <v>3</v>
      </c>
      <c r="G47" s="19" t="s">
        <v>152</v>
      </c>
      <c r="H47" s="19" t="s">
        <v>170</v>
      </c>
      <c r="I47" s="18" t="s">
        <v>34</v>
      </c>
      <c r="J47" s="112">
        <v>633699</v>
      </c>
      <c r="K47" s="112">
        <v>1652151</v>
      </c>
      <c r="L47" s="113">
        <v>1</v>
      </c>
      <c r="M47" s="4" t="s">
        <v>154</v>
      </c>
      <c r="N47" s="81" t="s">
        <v>155</v>
      </c>
      <c r="O47" s="19">
        <v>1</v>
      </c>
      <c r="P47" s="31"/>
      <c r="Q47" s="119" t="s">
        <v>37</v>
      </c>
      <c r="R47" s="119" t="s">
        <v>38</v>
      </c>
      <c r="S47" s="121"/>
      <c r="T47" s="23"/>
    </row>
    <row r="48" spans="2:20" x14ac:dyDescent="0.35">
      <c r="B48" s="7">
        <f t="shared" si="0"/>
        <v>37</v>
      </c>
      <c r="C48" s="13" t="s">
        <v>171</v>
      </c>
      <c r="D48" s="124">
        <v>1503197801758</v>
      </c>
      <c r="E48" s="30" t="s">
        <v>172</v>
      </c>
      <c r="F48" s="19" t="s">
        <v>3</v>
      </c>
      <c r="G48" s="19" t="s">
        <v>152</v>
      </c>
      <c r="H48" s="19" t="s">
        <v>173</v>
      </c>
      <c r="I48" s="18" t="s">
        <v>34</v>
      </c>
      <c r="J48" s="112">
        <v>629438</v>
      </c>
      <c r="K48" s="112">
        <v>1645020</v>
      </c>
      <c r="L48" s="113">
        <v>1</v>
      </c>
      <c r="M48" s="4" t="s">
        <v>154</v>
      </c>
      <c r="N48" s="81" t="s">
        <v>155</v>
      </c>
      <c r="O48" s="19">
        <v>1</v>
      </c>
      <c r="P48" s="31"/>
      <c r="Q48" s="119" t="s">
        <v>174</v>
      </c>
      <c r="R48" s="119" t="s">
        <v>158</v>
      </c>
      <c r="S48" s="121"/>
      <c r="T48" s="23"/>
    </row>
    <row r="49" spans="2:20" x14ac:dyDescent="0.35">
      <c r="B49" s="7">
        <f t="shared" si="0"/>
        <v>38</v>
      </c>
      <c r="C49" s="14" t="s">
        <v>175</v>
      </c>
      <c r="D49" s="124">
        <v>1503199200091</v>
      </c>
      <c r="E49" s="30" t="s">
        <v>176</v>
      </c>
      <c r="F49" s="19" t="s">
        <v>3</v>
      </c>
      <c r="G49" s="19" t="s">
        <v>152</v>
      </c>
      <c r="H49" s="19" t="s">
        <v>177</v>
      </c>
      <c r="I49" s="18" t="s">
        <v>34</v>
      </c>
      <c r="J49" s="112">
        <v>627606</v>
      </c>
      <c r="K49" s="112">
        <v>1642228</v>
      </c>
      <c r="L49" s="113">
        <v>1</v>
      </c>
      <c r="M49" s="4" t="s">
        <v>154</v>
      </c>
      <c r="N49" s="81" t="s">
        <v>155</v>
      </c>
      <c r="O49" s="19">
        <v>1</v>
      </c>
      <c r="P49" s="31"/>
      <c r="Q49" s="119" t="s">
        <v>174</v>
      </c>
      <c r="R49" s="119" t="s">
        <v>158</v>
      </c>
      <c r="S49" s="121"/>
      <c r="T49" s="23"/>
    </row>
    <row r="50" spans="2:20" x14ac:dyDescent="0.35">
      <c r="B50" s="7">
        <f t="shared" si="0"/>
        <v>39</v>
      </c>
      <c r="C50" s="13" t="s">
        <v>178</v>
      </c>
      <c r="D50" s="206" t="s">
        <v>179</v>
      </c>
      <c r="E50" s="30" t="s">
        <v>180</v>
      </c>
      <c r="F50" s="19" t="s">
        <v>3</v>
      </c>
      <c r="G50" s="19" t="s">
        <v>152</v>
      </c>
      <c r="H50" s="19" t="s">
        <v>177</v>
      </c>
      <c r="I50" s="18" t="s">
        <v>34</v>
      </c>
      <c r="J50" s="112">
        <v>627678</v>
      </c>
      <c r="K50" s="112">
        <v>1642213</v>
      </c>
      <c r="L50" s="113">
        <v>1</v>
      </c>
      <c r="M50" s="4" t="s">
        <v>154</v>
      </c>
      <c r="N50" s="81" t="s">
        <v>155</v>
      </c>
      <c r="O50" s="19">
        <v>1</v>
      </c>
      <c r="P50" s="31"/>
      <c r="Q50" s="119" t="s">
        <v>174</v>
      </c>
      <c r="R50" s="119" t="s">
        <v>158</v>
      </c>
      <c r="S50" s="121"/>
      <c r="T50" s="23"/>
    </row>
    <row r="51" spans="2:20" x14ac:dyDescent="0.35">
      <c r="B51" s="7">
        <f t="shared" si="0"/>
        <v>40</v>
      </c>
      <c r="C51" s="14" t="s">
        <v>181</v>
      </c>
      <c r="D51" s="124">
        <v>1503199300785</v>
      </c>
      <c r="E51" s="30" t="s">
        <v>182</v>
      </c>
      <c r="F51" s="19" t="s">
        <v>3</v>
      </c>
      <c r="G51" s="19" t="s">
        <v>152</v>
      </c>
      <c r="H51" s="19" t="s">
        <v>177</v>
      </c>
      <c r="I51" s="18" t="s">
        <v>34</v>
      </c>
      <c r="J51" s="112">
        <v>627842</v>
      </c>
      <c r="K51" s="112">
        <v>1641990</v>
      </c>
      <c r="L51" s="113">
        <v>1</v>
      </c>
      <c r="M51" s="4" t="s">
        <v>154</v>
      </c>
      <c r="N51" s="81" t="s">
        <v>155</v>
      </c>
      <c r="O51" s="19">
        <v>1</v>
      </c>
      <c r="P51" s="31"/>
      <c r="Q51" s="119" t="s">
        <v>174</v>
      </c>
      <c r="R51" s="119" t="s">
        <v>158</v>
      </c>
      <c r="S51" s="121"/>
      <c r="T51" s="23"/>
    </row>
    <row r="52" spans="2:20" x14ac:dyDescent="0.35">
      <c r="B52" s="7">
        <f t="shared" si="0"/>
        <v>41</v>
      </c>
      <c r="C52" s="3" t="s">
        <v>183</v>
      </c>
      <c r="D52" s="124">
        <v>1503199600453</v>
      </c>
      <c r="E52" s="30" t="s">
        <v>184</v>
      </c>
      <c r="F52" s="19" t="s">
        <v>3</v>
      </c>
      <c r="G52" s="19" t="s">
        <v>152</v>
      </c>
      <c r="H52" s="19" t="s">
        <v>177</v>
      </c>
      <c r="I52" s="18" t="s">
        <v>34</v>
      </c>
      <c r="J52" s="112">
        <v>626970</v>
      </c>
      <c r="K52" s="112">
        <v>1643501</v>
      </c>
      <c r="L52" s="113">
        <v>1</v>
      </c>
      <c r="M52" s="4" t="s">
        <v>154</v>
      </c>
      <c r="N52" s="81" t="s">
        <v>155</v>
      </c>
      <c r="O52" s="19">
        <v>1</v>
      </c>
      <c r="P52" s="31"/>
      <c r="Q52" s="119" t="s">
        <v>174</v>
      </c>
      <c r="R52" s="119" t="s">
        <v>158</v>
      </c>
      <c r="S52" s="121"/>
      <c r="T52" s="23"/>
    </row>
    <row r="53" spans="2:20" x14ac:dyDescent="0.35">
      <c r="B53" s="7">
        <f t="shared" si="0"/>
        <v>42</v>
      </c>
      <c r="C53" s="3" t="s">
        <v>185</v>
      </c>
      <c r="D53" s="124">
        <v>1503198101005</v>
      </c>
      <c r="E53" s="200" t="s">
        <v>186</v>
      </c>
      <c r="F53" s="19" t="s">
        <v>3</v>
      </c>
      <c r="G53" s="19" t="s">
        <v>152</v>
      </c>
      <c r="H53" s="19" t="s">
        <v>177</v>
      </c>
      <c r="I53" s="18" t="s">
        <v>34</v>
      </c>
      <c r="J53" s="112">
        <v>626957</v>
      </c>
      <c r="K53" s="112">
        <v>1643598</v>
      </c>
      <c r="L53" s="113">
        <v>1</v>
      </c>
      <c r="M53" s="4" t="s">
        <v>154</v>
      </c>
      <c r="N53" s="81" t="s">
        <v>155</v>
      </c>
      <c r="O53" s="19">
        <v>1</v>
      </c>
      <c r="P53" s="31"/>
      <c r="Q53" s="119" t="s">
        <v>174</v>
      </c>
      <c r="R53" s="119" t="s">
        <v>158</v>
      </c>
      <c r="S53" s="121"/>
      <c r="T53" s="23"/>
    </row>
    <row r="54" spans="2:20" x14ac:dyDescent="0.35">
      <c r="B54" s="7">
        <f t="shared" si="0"/>
        <v>43</v>
      </c>
      <c r="C54" s="3" t="s">
        <v>187</v>
      </c>
      <c r="D54" s="124">
        <v>1503198501097</v>
      </c>
      <c r="E54" s="30" t="s">
        <v>186</v>
      </c>
      <c r="F54" s="19" t="s">
        <v>3</v>
      </c>
      <c r="G54" s="19" t="s">
        <v>152</v>
      </c>
      <c r="H54" s="19" t="s">
        <v>177</v>
      </c>
      <c r="I54" s="18" t="s">
        <v>34</v>
      </c>
      <c r="J54" s="112">
        <v>626957</v>
      </c>
      <c r="K54" s="112">
        <v>1643598</v>
      </c>
      <c r="L54" s="113">
        <v>1</v>
      </c>
      <c r="M54" s="4" t="s">
        <v>154</v>
      </c>
      <c r="N54" s="81" t="s">
        <v>155</v>
      </c>
      <c r="O54" s="19">
        <v>1</v>
      </c>
      <c r="P54" s="31"/>
      <c r="Q54" s="119" t="s">
        <v>174</v>
      </c>
      <c r="R54" s="119" t="s">
        <v>158</v>
      </c>
      <c r="S54" s="121"/>
      <c r="T54" s="23"/>
    </row>
    <row r="55" spans="2:20" x14ac:dyDescent="0.35">
      <c r="B55" s="7">
        <f t="shared" si="0"/>
        <v>44</v>
      </c>
      <c r="C55" s="3" t="s">
        <v>188</v>
      </c>
      <c r="D55" s="124">
        <v>1503197700792</v>
      </c>
      <c r="E55" s="30" t="s">
        <v>189</v>
      </c>
      <c r="F55" s="19" t="s">
        <v>3</v>
      </c>
      <c r="G55" s="19" t="s">
        <v>152</v>
      </c>
      <c r="H55" s="19" t="s">
        <v>177</v>
      </c>
      <c r="I55" s="18" t="s">
        <v>34</v>
      </c>
      <c r="J55" s="112">
        <v>626970</v>
      </c>
      <c r="K55" s="112">
        <v>1643501</v>
      </c>
      <c r="L55" s="113">
        <v>1</v>
      </c>
      <c r="M55" s="4" t="s">
        <v>154</v>
      </c>
      <c r="N55" s="81" t="s">
        <v>155</v>
      </c>
      <c r="O55" s="19">
        <v>1</v>
      </c>
      <c r="P55" s="31"/>
      <c r="Q55" s="119" t="s">
        <v>174</v>
      </c>
      <c r="R55" s="119" t="s">
        <v>38</v>
      </c>
      <c r="S55" s="121"/>
      <c r="T55" s="23"/>
    </row>
    <row r="56" spans="2:20" x14ac:dyDescent="0.35">
      <c r="B56" s="7">
        <f t="shared" si="0"/>
        <v>45</v>
      </c>
      <c r="C56" s="3" t="s">
        <v>190</v>
      </c>
      <c r="D56" s="124">
        <v>1503197700550</v>
      </c>
      <c r="E56" s="30" t="s">
        <v>191</v>
      </c>
      <c r="F56" s="19" t="s">
        <v>3</v>
      </c>
      <c r="G56" s="19" t="s">
        <v>152</v>
      </c>
      <c r="H56" s="19" t="s">
        <v>177</v>
      </c>
      <c r="I56" s="18" t="s">
        <v>34</v>
      </c>
      <c r="J56" s="112">
        <v>626985</v>
      </c>
      <c r="K56" s="112">
        <v>1645602</v>
      </c>
      <c r="L56" s="113">
        <v>1</v>
      </c>
      <c r="M56" s="4" t="s">
        <v>154</v>
      </c>
      <c r="N56" s="81" t="s">
        <v>155</v>
      </c>
      <c r="O56" s="19">
        <v>1</v>
      </c>
      <c r="P56" s="31"/>
      <c r="Q56" s="119" t="s">
        <v>192</v>
      </c>
      <c r="R56" s="119" t="s">
        <v>38</v>
      </c>
      <c r="S56" s="121"/>
      <c r="T56" s="23"/>
    </row>
    <row r="57" spans="2:20" x14ac:dyDescent="0.35">
      <c r="B57" s="7">
        <f t="shared" si="0"/>
        <v>46</v>
      </c>
      <c r="C57" s="3" t="s">
        <v>193</v>
      </c>
      <c r="D57" s="124">
        <v>1503198402751</v>
      </c>
      <c r="E57" s="30" t="s">
        <v>194</v>
      </c>
      <c r="F57" s="19" t="s">
        <v>3</v>
      </c>
      <c r="G57" s="19" t="s">
        <v>152</v>
      </c>
      <c r="H57" s="19" t="s">
        <v>177</v>
      </c>
      <c r="I57" s="18" t="s">
        <v>34</v>
      </c>
      <c r="J57" s="112">
        <v>627778</v>
      </c>
      <c r="K57" s="112">
        <v>1642313</v>
      </c>
      <c r="L57" s="113">
        <v>1</v>
      </c>
      <c r="M57" s="4" t="s">
        <v>154</v>
      </c>
      <c r="N57" s="81" t="s">
        <v>155</v>
      </c>
      <c r="O57" s="19">
        <v>1</v>
      </c>
      <c r="P57" s="31"/>
      <c r="Q57" s="119" t="s">
        <v>192</v>
      </c>
      <c r="R57" s="119" t="s">
        <v>38</v>
      </c>
      <c r="S57" s="121"/>
      <c r="T57" s="23"/>
    </row>
    <row r="58" spans="2:20" x14ac:dyDescent="0.35">
      <c r="B58" s="7">
        <f t="shared" si="0"/>
        <v>47</v>
      </c>
      <c r="C58" s="23" t="s">
        <v>195</v>
      </c>
      <c r="D58" s="124">
        <v>1503198201194</v>
      </c>
      <c r="E58" s="30" t="s">
        <v>196</v>
      </c>
      <c r="F58" s="19" t="s">
        <v>3</v>
      </c>
      <c r="G58" s="19" t="s">
        <v>152</v>
      </c>
      <c r="H58" s="19" t="s">
        <v>197</v>
      </c>
      <c r="I58" s="18" t="s">
        <v>34</v>
      </c>
      <c r="J58" s="112">
        <v>622659</v>
      </c>
      <c r="K58" s="112">
        <v>1646233</v>
      </c>
      <c r="L58" s="113">
        <v>1</v>
      </c>
      <c r="M58" s="4" t="s">
        <v>154</v>
      </c>
      <c r="N58" s="81" t="s">
        <v>155</v>
      </c>
      <c r="O58" s="19">
        <v>1</v>
      </c>
      <c r="P58" s="31"/>
      <c r="Q58" s="119" t="s">
        <v>174</v>
      </c>
      <c r="R58" s="119" t="s">
        <v>158</v>
      </c>
      <c r="S58" s="121"/>
      <c r="T58" s="23"/>
    </row>
    <row r="59" spans="2:20" x14ac:dyDescent="0.35">
      <c r="B59" s="7">
        <f t="shared" si="0"/>
        <v>48</v>
      </c>
      <c r="C59" s="11" t="s">
        <v>198</v>
      </c>
      <c r="D59" s="124">
        <v>1503197500224</v>
      </c>
      <c r="E59" s="30" t="s">
        <v>199</v>
      </c>
      <c r="F59" s="19" t="s">
        <v>3</v>
      </c>
      <c r="G59" s="19" t="s">
        <v>152</v>
      </c>
      <c r="H59" s="19" t="s">
        <v>200</v>
      </c>
      <c r="I59" s="18" t="s">
        <v>34</v>
      </c>
      <c r="J59" s="112">
        <v>623358</v>
      </c>
      <c r="K59" s="112">
        <v>1643853</v>
      </c>
      <c r="L59" s="113">
        <v>1</v>
      </c>
      <c r="M59" s="4" t="s">
        <v>154</v>
      </c>
      <c r="N59" s="81" t="s">
        <v>155</v>
      </c>
      <c r="O59" s="19">
        <v>1</v>
      </c>
      <c r="P59" s="31"/>
      <c r="Q59" s="119" t="s">
        <v>37</v>
      </c>
      <c r="R59" s="119" t="s">
        <v>158</v>
      </c>
      <c r="S59" s="121"/>
      <c r="T59" s="23"/>
    </row>
    <row r="60" spans="2:20" x14ac:dyDescent="0.35">
      <c r="B60" s="7">
        <f t="shared" si="0"/>
        <v>49</v>
      </c>
      <c r="C60" s="11" t="s">
        <v>201</v>
      </c>
      <c r="D60" s="124">
        <v>1503197200728</v>
      </c>
      <c r="E60" s="30" t="s">
        <v>202</v>
      </c>
      <c r="F60" s="19" t="s">
        <v>3</v>
      </c>
      <c r="G60" s="19" t="s">
        <v>152</v>
      </c>
      <c r="H60" s="19" t="s">
        <v>200</v>
      </c>
      <c r="I60" s="18" t="s">
        <v>34</v>
      </c>
      <c r="J60" s="112">
        <v>623334</v>
      </c>
      <c r="K60" s="112">
        <v>1643862</v>
      </c>
      <c r="L60" s="113">
        <v>1</v>
      </c>
      <c r="M60" s="4" t="s">
        <v>154</v>
      </c>
      <c r="N60" s="81" t="s">
        <v>155</v>
      </c>
      <c r="O60" s="19">
        <v>1</v>
      </c>
      <c r="P60" s="31"/>
      <c r="Q60" s="119" t="s">
        <v>37</v>
      </c>
      <c r="R60" s="119" t="s">
        <v>158</v>
      </c>
      <c r="S60" s="121"/>
      <c r="T60" s="23"/>
    </row>
    <row r="61" spans="2:20" x14ac:dyDescent="0.35">
      <c r="B61" s="7">
        <f t="shared" si="0"/>
        <v>50</v>
      </c>
      <c r="C61" s="11" t="s">
        <v>203</v>
      </c>
      <c r="D61" s="206" t="s">
        <v>204</v>
      </c>
      <c r="E61" s="30" t="s">
        <v>205</v>
      </c>
      <c r="F61" s="19" t="s">
        <v>3</v>
      </c>
      <c r="G61" s="19" t="s">
        <v>152</v>
      </c>
      <c r="H61" s="19" t="s">
        <v>200</v>
      </c>
      <c r="I61" s="18" t="s">
        <v>34</v>
      </c>
      <c r="J61" s="112">
        <v>623277</v>
      </c>
      <c r="K61" s="112">
        <v>1644646</v>
      </c>
      <c r="L61" s="113">
        <v>1</v>
      </c>
      <c r="M61" s="4" t="s">
        <v>154</v>
      </c>
      <c r="N61" s="81" t="s">
        <v>155</v>
      </c>
      <c r="O61" s="19">
        <v>1</v>
      </c>
      <c r="P61" s="31"/>
      <c r="Q61" s="119" t="s">
        <v>37</v>
      </c>
      <c r="R61" s="119" t="s">
        <v>158</v>
      </c>
      <c r="S61" s="121"/>
      <c r="T61" s="23"/>
    </row>
    <row r="62" spans="2:20" x14ac:dyDescent="0.35">
      <c r="B62" s="7">
        <f t="shared" si="0"/>
        <v>51</v>
      </c>
      <c r="C62" s="3" t="s">
        <v>206</v>
      </c>
      <c r="D62" s="124">
        <v>1503198201983</v>
      </c>
      <c r="E62" s="30" t="s">
        <v>207</v>
      </c>
      <c r="F62" s="19" t="s">
        <v>3</v>
      </c>
      <c r="G62" s="19" t="s">
        <v>152</v>
      </c>
      <c r="H62" s="19" t="s">
        <v>200</v>
      </c>
      <c r="I62" s="18" t="s">
        <v>34</v>
      </c>
      <c r="J62" s="112">
        <v>623049</v>
      </c>
      <c r="K62" s="112">
        <v>1643533</v>
      </c>
      <c r="L62" s="113">
        <v>1</v>
      </c>
      <c r="M62" s="4" t="s">
        <v>154</v>
      </c>
      <c r="N62" s="81" t="s">
        <v>155</v>
      </c>
      <c r="O62" s="19">
        <v>1</v>
      </c>
      <c r="P62" s="115"/>
      <c r="Q62" s="119" t="s">
        <v>37</v>
      </c>
      <c r="R62" s="119" t="s">
        <v>158</v>
      </c>
      <c r="S62" s="121"/>
      <c r="T62" s="23"/>
    </row>
    <row r="63" spans="2:20" x14ac:dyDescent="0.35">
      <c r="B63" s="7">
        <f t="shared" si="0"/>
        <v>52</v>
      </c>
      <c r="C63" s="16" t="s">
        <v>208</v>
      </c>
      <c r="D63" s="206" t="s">
        <v>209</v>
      </c>
      <c r="E63" s="30" t="s">
        <v>210</v>
      </c>
      <c r="F63" s="19" t="s">
        <v>3</v>
      </c>
      <c r="G63" s="19" t="s">
        <v>152</v>
      </c>
      <c r="H63" s="19" t="s">
        <v>211</v>
      </c>
      <c r="I63" s="18" t="s">
        <v>34</v>
      </c>
      <c r="J63" s="112">
        <v>623959</v>
      </c>
      <c r="K63" s="112">
        <v>1643409</v>
      </c>
      <c r="L63" s="113">
        <v>1</v>
      </c>
      <c r="M63" s="4" t="s">
        <v>154</v>
      </c>
      <c r="N63" s="81" t="s">
        <v>155</v>
      </c>
      <c r="O63" s="19">
        <v>1</v>
      </c>
      <c r="P63" s="115"/>
      <c r="Q63" s="119" t="s">
        <v>37</v>
      </c>
      <c r="R63" s="119" t="s">
        <v>158</v>
      </c>
      <c r="S63" s="121"/>
      <c r="T63" s="23"/>
    </row>
    <row r="64" spans="2:20" x14ac:dyDescent="0.35">
      <c r="B64" s="7">
        <f t="shared" si="0"/>
        <v>53</v>
      </c>
      <c r="C64" s="16" t="s">
        <v>212</v>
      </c>
      <c r="D64" s="124">
        <v>1503199101447</v>
      </c>
      <c r="E64" s="30" t="s">
        <v>210</v>
      </c>
      <c r="F64" s="19" t="s">
        <v>3</v>
      </c>
      <c r="G64" s="19" t="s">
        <v>152</v>
      </c>
      <c r="H64" s="19" t="s">
        <v>211</v>
      </c>
      <c r="I64" s="18" t="s">
        <v>34</v>
      </c>
      <c r="J64" s="112">
        <v>624011</v>
      </c>
      <c r="K64" s="112">
        <v>1634660</v>
      </c>
      <c r="L64" s="113">
        <v>1</v>
      </c>
      <c r="M64" s="4" t="s">
        <v>154</v>
      </c>
      <c r="N64" s="81" t="s">
        <v>155</v>
      </c>
      <c r="O64" s="19">
        <v>1</v>
      </c>
      <c r="P64" s="115"/>
      <c r="Q64" s="119" t="s">
        <v>37</v>
      </c>
      <c r="R64" s="119" t="s">
        <v>158</v>
      </c>
      <c r="S64" s="121"/>
      <c r="T64" s="23"/>
    </row>
    <row r="65" spans="2:20" x14ac:dyDescent="0.35">
      <c r="B65" s="7">
        <f t="shared" si="0"/>
        <v>54</v>
      </c>
      <c r="C65" s="16" t="s">
        <v>213</v>
      </c>
      <c r="D65" s="124">
        <v>1501198400822</v>
      </c>
      <c r="E65" s="22" t="s">
        <v>214</v>
      </c>
      <c r="F65" s="19" t="s">
        <v>3</v>
      </c>
      <c r="G65" s="22" t="s">
        <v>46</v>
      </c>
      <c r="H65" s="22" t="s">
        <v>215</v>
      </c>
      <c r="I65" s="18" t="s">
        <v>34</v>
      </c>
      <c r="J65" s="114">
        <v>559977</v>
      </c>
      <c r="K65" s="114">
        <v>1617416</v>
      </c>
      <c r="L65" s="117">
        <v>1</v>
      </c>
      <c r="M65" s="4" t="s">
        <v>154</v>
      </c>
      <c r="N65" s="81" t="s">
        <v>216</v>
      </c>
      <c r="O65" s="22">
        <v>1</v>
      </c>
      <c r="P65" s="115"/>
      <c r="Q65" s="119" t="s">
        <v>37</v>
      </c>
      <c r="R65" s="119" t="s">
        <v>158</v>
      </c>
      <c r="S65" s="121"/>
      <c r="T65" s="23"/>
    </row>
    <row r="66" spans="2:20" x14ac:dyDescent="0.35">
      <c r="B66" s="7">
        <f t="shared" si="0"/>
        <v>55</v>
      </c>
      <c r="C66" s="16" t="s">
        <v>217</v>
      </c>
      <c r="D66" s="124">
        <v>1501196500390</v>
      </c>
      <c r="E66" s="22" t="s">
        <v>218</v>
      </c>
      <c r="F66" s="19" t="s">
        <v>3</v>
      </c>
      <c r="G66" s="22" t="s">
        <v>46</v>
      </c>
      <c r="H66" s="22" t="s">
        <v>215</v>
      </c>
      <c r="I66" s="18" t="s">
        <v>34</v>
      </c>
      <c r="J66" s="114">
        <v>559953</v>
      </c>
      <c r="K66" s="114">
        <v>1617237</v>
      </c>
      <c r="L66" s="117">
        <v>1</v>
      </c>
      <c r="M66" s="4" t="s">
        <v>154</v>
      </c>
      <c r="N66" s="81" t="s">
        <v>148</v>
      </c>
      <c r="O66" s="22">
        <v>1</v>
      </c>
      <c r="P66" s="115"/>
      <c r="Q66" s="119" t="s">
        <v>37</v>
      </c>
      <c r="R66" s="119" t="s">
        <v>219</v>
      </c>
      <c r="S66" s="121"/>
      <c r="T66" s="23"/>
    </row>
    <row r="67" spans="2:20" x14ac:dyDescent="0.35">
      <c r="B67" s="7">
        <f t="shared" si="0"/>
        <v>56</v>
      </c>
      <c r="C67" s="11" t="s">
        <v>220</v>
      </c>
      <c r="D67" s="124">
        <v>1501198101104</v>
      </c>
      <c r="E67" s="18" t="s">
        <v>221</v>
      </c>
      <c r="F67" s="19" t="s">
        <v>3</v>
      </c>
      <c r="G67" s="4" t="s">
        <v>46</v>
      </c>
      <c r="H67" s="4" t="s">
        <v>222</v>
      </c>
      <c r="I67" s="18" t="s">
        <v>34</v>
      </c>
      <c r="J67" s="114">
        <v>563368</v>
      </c>
      <c r="K67" s="114">
        <v>1600630</v>
      </c>
      <c r="L67" s="118">
        <v>1</v>
      </c>
      <c r="M67" s="4" t="s">
        <v>154</v>
      </c>
      <c r="N67" s="81" t="s">
        <v>155</v>
      </c>
      <c r="O67" s="18">
        <v>1</v>
      </c>
      <c r="P67" s="115"/>
      <c r="Q67" s="119" t="s">
        <v>192</v>
      </c>
      <c r="R67" s="119" t="s">
        <v>38</v>
      </c>
      <c r="S67" s="121"/>
      <c r="T67" s="23"/>
    </row>
    <row r="68" spans="2:20" x14ac:dyDescent="0.35">
      <c r="B68" s="7">
        <f t="shared" si="0"/>
        <v>57</v>
      </c>
      <c r="C68" s="3" t="s">
        <v>223</v>
      </c>
      <c r="D68" s="124">
        <v>1501197100545</v>
      </c>
      <c r="E68" s="4" t="s">
        <v>224</v>
      </c>
      <c r="F68" s="19" t="s">
        <v>3</v>
      </c>
      <c r="G68" s="4" t="s">
        <v>46</v>
      </c>
      <c r="H68" s="4" t="s">
        <v>225</v>
      </c>
      <c r="I68" s="18" t="s">
        <v>34</v>
      </c>
      <c r="J68" s="114">
        <v>605525</v>
      </c>
      <c r="K68" s="114">
        <v>1631049</v>
      </c>
      <c r="L68" s="124">
        <v>1</v>
      </c>
      <c r="M68" s="4" t="s">
        <v>154</v>
      </c>
      <c r="N68" s="3" t="s">
        <v>226</v>
      </c>
      <c r="O68" s="4">
        <v>1</v>
      </c>
      <c r="P68" s="31"/>
      <c r="Q68" s="119" t="s">
        <v>92</v>
      </c>
      <c r="R68" s="119" t="s">
        <v>38</v>
      </c>
      <c r="S68" s="121"/>
      <c r="T68" s="23"/>
    </row>
    <row r="69" spans="2:20" x14ac:dyDescent="0.35">
      <c r="B69" s="7">
        <f t="shared" si="0"/>
        <v>58</v>
      </c>
      <c r="C69" s="3" t="s">
        <v>227</v>
      </c>
      <c r="D69" s="124">
        <v>1501198403275</v>
      </c>
      <c r="E69" s="4">
        <v>98855249</v>
      </c>
      <c r="F69" s="19" t="s">
        <v>3</v>
      </c>
      <c r="G69" s="4" t="s">
        <v>46</v>
      </c>
      <c r="H69" s="4" t="s">
        <v>228</v>
      </c>
      <c r="I69" s="18" t="s">
        <v>34</v>
      </c>
      <c r="J69" s="114">
        <v>559875</v>
      </c>
      <c r="K69" s="114">
        <v>1417788</v>
      </c>
      <c r="L69" s="124">
        <v>1</v>
      </c>
      <c r="M69" s="4" t="s">
        <v>154</v>
      </c>
      <c r="N69" s="3" t="s">
        <v>155</v>
      </c>
      <c r="O69" s="4">
        <v>1</v>
      </c>
      <c r="P69" s="31"/>
      <c r="Q69" s="119" t="s">
        <v>37</v>
      </c>
      <c r="R69" s="119" t="s">
        <v>229</v>
      </c>
      <c r="S69" s="121"/>
      <c r="T69" s="23"/>
    </row>
    <row r="70" spans="2:20" x14ac:dyDescent="0.35">
      <c r="B70" s="7">
        <f t="shared" si="0"/>
        <v>59</v>
      </c>
      <c r="C70" s="3" t="s">
        <v>230</v>
      </c>
      <c r="D70" s="124">
        <v>1501200300503</v>
      </c>
      <c r="E70" s="4">
        <v>88583374</v>
      </c>
      <c r="F70" s="19" t="s">
        <v>3</v>
      </c>
      <c r="G70" s="4" t="s">
        <v>46</v>
      </c>
      <c r="H70" s="4" t="s">
        <v>228</v>
      </c>
      <c r="I70" s="18" t="s">
        <v>34</v>
      </c>
      <c r="J70" s="114">
        <v>559854</v>
      </c>
      <c r="K70" s="114">
        <v>1618921</v>
      </c>
      <c r="L70" s="124">
        <v>1</v>
      </c>
      <c r="M70" s="4" t="s">
        <v>154</v>
      </c>
      <c r="N70" s="3" t="s">
        <v>155</v>
      </c>
      <c r="O70" s="4">
        <v>1</v>
      </c>
      <c r="P70" s="31"/>
      <c r="Q70" s="119" t="s">
        <v>37</v>
      </c>
      <c r="R70" s="119" t="s">
        <v>229</v>
      </c>
      <c r="S70" s="121"/>
      <c r="T70" s="23"/>
    </row>
    <row r="71" spans="2:20" x14ac:dyDescent="0.35">
      <c r="B71" s="7">
        <f t="shared" si="0"/>
        <v>60</v>
      </c>
      <c r="C71" s="3" t="s">
        <v>231</v>
      </c>
      <c r="D71" s="124">
        <v>1613197100472</v>
      </c>
      <c r="E71" s="4">
        <v>98029852</v>
      </c>
      <c r="F71" s="19" t="s">
        <v>3</v>
      </c>
      <c r="G71" s="4" t="s">
        <v>46</v>
      </c>
      <c r="H71" s="4" t="s">
        <v>228</v>
      </c>
      <c r="I71" s="18" t="s">
        <v>34</v>
      </c>
      <c r="J71" s="114">
        <v>560087</v>
      </c>
      <c r="K71" s="114">
        <v>1617826</v>
      </c>
      <c r="L71" s="124">
        <v>1</v>
      </c>
      <c r="M71" s="4" t="s">
        <v>154</v>
      </c>
      <c r="N71" s="3" t="s">
        <v>155</v>
      </c>
      <c r="O71" s="4">
        <v>1</v>
      </c>
      <c r="P71" s="31"/>
      <c r="Q71" s="119" t="s">
        <v>232</v>
      </c>
      <c r="R71" s="119" t="s">
        <v>229</v>
      </c>
      <c r="S71" s="121"/>
      <c r="T71" s="23"/>
    </row>
    <row r="72" spans="2:20" x14ac:dyDescent="0.35">
      <c r="B72" s="7">
        <f t="shared" si="0"/>
        <v>61</v>
      </c>
      <c r="C72" s="3" t="s">
        <v>233</v>
      </c>
      <c r="D72" s="206" t="s">
        <v>234</v>
      </c>
      <c r="E72" s="4">
        <v>97499733</v>
      </c>
      <c r="F72" s="19" t="s">
        <v>3</v>
      </c>
      <c r="G72" s="4" t="s">
        <v>46</v>
      </c>
      <c r="H72" s="4" t="s">
        <v>228</v>
      </c>
      <c r="I72" s="18" t="s">
        <v>34</v>
      </c>
      <c r="J72" s="114">
        <v>559517</v>
      </c>
      <c r="K72" s="114">
        <v>1618952</v>
      </c>
      <c r="L72" s="124">
        <v>1</v>
      </c>
      <c r="M72" s="4" t="s">
        <v>154</v>
      </c>
      <c r="N72" s="3" t="s">
        <v>155</v>
      </c>
      <c r="O72" s="4">
        <v>1</v>
      </c>
      <c r="P72" s="31"/>
      <c r="Q72" s="119" t="s">
        <v>37</v>
      </c>
      <c r="R72" s="119" t="s">
        <v>229</v>
      </c>
      <c r="S72" s="121"/>
      <c r="T72" s="23"/>
    </row>
    <row r="73" spans="2:20" x14ac:dyDescent="0.35">
      <c r="B73" s="7">
        <f t="shared" si="0"/>
        <v>62</v>
      </c>
      <c r="C73" s="3" t="s">
        <v>235</v>
      </c>
      <c r="D73" s="124">
        <v>1501200300913</v>
      </c>
      <c r="E73" s="4">
        <v>92930618</v>
      </c>
      <c r="F73" s="19" t="s">
        <v>3</v>
      </c>
      <c r="G73" s="4" t="s">
        <v>46</v>
      </c>
      <c r="H73" s="4" t="s">
        <v>228</v>
      </c>
      <c r="I73" s="18" t="s">
        <v>34</v>
      </c>
      <c r="J73" s="114">
        <v>559492</v>
      </c>
      <c r="K73" s="114">
        <v>1618875</v>
      </c>
      <c r="L73" s="124">
        <v>1</v>
      </c>
      <c r="M73" s="4" t="s">
        <v>154</v>
      </c>
      <c r="N73" s="3" t="s">
        <v>155</v>
      </c>
      <c r="O73" s="4">
        <v>1</v>
      </c>
      <c r="P73" s="31"/>
      <c r="Q73" s="119" t="s">
        <v>37</v>
      </c>
      <c r="R73" s="119" t="s">
        <v>229</v>
      </c>
      <c r="S73" s="121"/>
      <c r="T73" s="23"/>
    </row>
    <row r="74" spans="2:20" x14ac:dyDescent="0.35">
      <c r="B74" s="7">
        <f t="shared" si="0"/>
        <v>63</v>
      </c>
      <c r="C74" s="3" t="s">
        <v>236</v>
      </c>
      <c r="D74" s="124">
        <v>1501198200048</v>
      </c>
      <c r="E74" s="4">
        <v>94930918</v>
      </c>
      <c r="F74" s="19" t="s">
        <v>3</v>
      </c>
      <c r="G74" s="4" t="s">
        <v>46</v>
      </c>
      <c r="H74" s="4" t="s">
        <v>228</v>
      </c>
      <c r="I74" s="18" t="s">
        <v>34</v>
      </c>
      <c r="J74" s="114">
        <v>559698</v>
      </c>
      <c r="K74" s="114">
        <v>1618730</v>
      </c>
      <c r="L74" s="124">
        <v>1</v>
      </c>
      <c r="M74" s="4" t="s">
        <v>154</v>
      </c>
      <c r="N74" s="3" t="s">
        <v>155</v>
      </c>
      <c r="O74" s="4">
        <v>1</v>
      </c>
      <c r="P74" s="31"/>
      <c r="Q74" s="119" t="s">
        <v>37</v>
      </c>
      <c r="R74" s="119" t="s">
        <v>229</v>
      </c>
      <c r="S74" s="121"/>
      <c r="T74" s="23"/>
    </row>
    <row r="75" spans="2:20" x14ac:dyDescent="0.35">
      <c r="B75" s="7">
        <f t="shared" si="0"/>
        <v>64</v>
      </c>
      <c r="C75" s="3" t="s">
        <v>237</v>
      </c>
      <c r="D75" s="124">
        <v>1501198103985</v>
      </c>
      <c r="E75" s="4">
        <v>96902100</v>
      </c>
      <c r="F75" s="30" t="s">
        <v>3</v>
      </c>
      <c r="G75" s="30" t="s">
        <v>46</v>
      </c>
      <c r="H75" s="30" t="s">
        <v>228</v>
      </c>
      <c r="I75" s="18" t="s">
        <v>34</v>
      </c>
      <c r="J75" s="116">
        <v>559459</v>
      </c>
      <c r="K75" s="116">
        <v>1619557</v>
      </c>
      <c r="L75" s="117">
        <v>1</v>
      </c>
      <c r="M75" s="22" t="s">
        <v>154</v>
      </c>
      <c r="N75" s="16" t="s">
        <v>155</v>
      </c>
      <c r="O75" s="127">
        <v>1</v>
      </c>
      <c r="P75" s="125"/>
      <c r="Q75" s="126" t="s">
        <v>37</v>
      </c>
      <c r="R75" s="119" t="s">
        <v>229</v>
      </c>
      <c r="S75" s="5"/>
      <c r="T75" s="23"/>
    </row>
    <row r="76" spans="2:20" x14ac:dyDescent="0.35">
      <c r="B76" s="7">
        <f t="shared" si="0"/>
        <v>65</v>
      </c>
      <c r="C76" s="3" t="s">
        <v>238</v>
      </c>
      <c r="D76" s="124">
        <v>1501197201201</v>
      </c>
      <c r="E76" s="4">
        <v>94013585</v>
      </c>
      <c r="F76" s="19" t="s">
        <v>3</v>
      </c>
      <c r="G76" s="4" t="s">
        <v>46</v>
      </c>
      <c r="H76" s="4" t="s">
        <v>239</v>
      </c>
      <c r="I76" s="18" t="s">
        <v>34</v>
      </c>
      <c r="J76" s="114">
        <v>559242</v>
      </c>
      <c r="K76" s="114">
        <v>1619681</v>
      </c>
      <c r="L76" s="124">
        <v>1</v>
      </c>
      <c r="M76" s="4" t="s">
        <v>154</v>
      </c>
      <c r="N76" s="3" t="s">
        <v>240</v>
      </c>
      <c r="O76" s="4">
        <v>1</v>
      </c>
      <c r="P76" s="23"/>
      <c r="Q76" s="119" t="s">
        <v>37</v>
      </c>
      <c r="R76" s="119" t="s">
        <v>229</v>
      </c>
      <c r="S76" s="5"/>
      <c r="T76" s="23"/>
    </row>
    <row r="77" spans="2:20" x14ac:dyDescent="0.35">
      <c r="B77" s="7">
        <f t="shared" si="0"/>
        <v>66</v>
      </c>
      <c r="C77" s="3" t="s">
        <v>241</v>
      </c>
      <c r="D77" s="124">
        <v>1501199101489</v>
      </c>
      <c r="E77" s="4">
        <v>98054895</v>
      </c>
      <c r="F77" s="19" t="s">
        <v>3</v>
      </c>
      <c r="G77" s="4" t="s">
        <v>46</v>
      </c>
      <c r="H77" s="4" t="s">
        <v>239</v>
      </c>
      <c r="I77" s="18" t="s">
        <v>34</v>
      </c>
      <c r="J77" s="114">
        <v>559309</v>
      </c>
      <c r="K77" s="114">
        <v>1619579</v>
      </c>
      <c r="L77" s="124">
        <v>1</v>
      </c>
      <c r="M77" s="4" t="s">
        <v>154</v>
      </c>
      <c r="N77" s="3" t="s">
        <v>240</v>
      </c>
      <c r="O77" s="4">
        <v>1</v>
      </c>
      <c r="P77" s="23"/>
      <c r="Q77" s="119" t="s">
        <v>37</v>
      </c>
      <c r="R77" s="119" t="s">
        <v>229</v>
      </c>
      <c r="S77" s="5"/>
      <c r="T77" s="23"/>
    </row>
    <row r="78" spans="2:20" x14ac:dyDescent="0.35">
      <c r="B78" s="7">
        <f t="shared" si="0"/>
        <v>67</v>
      </c>
      <c r="C78" s="3" t="s">
        <v>242</v>
      </c>
      <c r="D78" s="124">
        <v>1515196900026</v>
      </c>
      <c r="E78" s="4">
        <v>98457162</v>
      </c>
      <c r="F78" s="19" t="s">
        <v>3</v>
      </c>
      <c r="G78" s="4" t="s">
        <v>46</v>
      </c>
      <c r="H78" s="30" t="s">
        <v>228</v>
      </c>
      <c r="I78" s="18" t="s">
        <v>34</v>
      </c>
      <c r="J78" s="112">
        <v>559847</v>
      </c>
      <c r="K78" s="112">
        <v>1618259</v>
      </c>
      <c r="L78" s="124">
        <v>1</v>
      </c>
      <c r="M78" s="4" t="s">
        <v>154</v>
      </c>
      <c r="N78" s="3" t="s">
        <v>155</v>
      </c>
      <c r="O78" s="4">
        <v>1</v>
      </c>
      <c r="P78" s="23"/>
      <c r="Q78" s="119" t="s">
        <v>37</v>
      </c>
      <c r="R78" s="119" t="s">
        <v>229</v>
      </c>
      <c r="S78" s="5"/>
      <c r="T78" s="23"/>
    </row>
    <row r="79" spans="2:20" x14ac:dyDescent="0.35">
      <c r="B79" s="7">
        <f t="shared" ref="B79:B125" si="1">(B78+1)</f>
        <v>68</v>
      </c>
      <c r="C79" s="3" t="s">
        <v>243</v>
      </c>
      <c r="D79" s="124">
        <v>1502200100212</v>
      </c>
      <c r="E79" s="4">
        <v>32794790</v>
      </c>
      <c r="F79" s="19" t="s">
        <v>3</v>
      </c>
      <c r="G79" s="4" t="s">
        <v>46</v>
      </c>
      <c r="H79" s="4" t="s">
        <v>228</v>
      </c>
      <c r="I79" s="18" t="s">
        <v>34</v>
      </c>
      <c r="J79" s="112">
        <v>559422</v>
      </c>
      <c r="K79" s="112">
        <v>1617565</v>
      </c>
      <c r="L79" s="124">
        <v>1</v>
      </c>
      <c r="M79" s="4" t="s">
        <v>154</v>
      </c>
      <c r="N79" s="3" t="s">
        <v>155</v>
      </c>
      <c r="O79" s="4">
        <v>1</v>
      </c>
      <c r="P79" s="23"/>
      <c r="Q79" s="119" t="s">
        <v>37</v>
      </c>
      <c r="R79" s="119" t="s">
        <v>229</v>
      </c>
      <c r="S79" s="5"/>
      <c r="T79" s="23"/>
    </row>
    <row r="80" spans="2:20" x14ac:dyDescent="0.35">
      <c r="B80" s="7">
        <f t="shared" si="1"/>
        <v>69</v>
      </c>
      <c r="C80" s="3" t="s">
        <v>244</v>
      </c>
      <c r="D80" s="124">
        <v>3501198400033</v>
      </c>
      <c r="E80" s="4">
        <v>98988372</v>
      </c>
      <c r="F80" s="19" t="s">
        <v>3</v>
      </c>
      <c r="G80" s="4" t="s">
        <v>46</v>
      </c>
      <c r="H80" s="4" t="s">
        <v>228</v>
      </c>
      <c r="I80" s="18" t="s">
        <v>34</v>
      </c>
      <c r="J80" s="112">
        <v>559409</v>
      </c>
      <c r="K80" s="112">
        <v>1617441</v>
      </c>
      <c r="L80" s="124">
        <v>1</v>
      </c>
      <c r="M80" s="4" t="s">
        <v>154</v>
      </c>
      <c r="N80" s="3" t="s">
        <v>155</v>
      </c>
      <c r="O80" s="4">
        <v>1</v>
      </c>
      <c r="P80" s="23"/>
      <c r="Q80" s="119" t="s">
        <v>37</v>
      </c>
      <c r="R80" s="119" t="s">
        <v>229</v>
      </c>
      <c r="S80" s="5"/>
      <c r="T80" s="23"/>
    </row>
    <row r="81" spans="2:20" x14ac:dyDescent="0.35">
      <c r="B81" s="7">
        <f t="shared" si="1"/>
        <v>70</v>
      </c>
      <c r="C81" s="3" t="s">
        <v>245</v>
      </c>
      <c r="D81" s="124">
        <v>1501197100798</v>
      </c>
      <c r="E81" s="4">
        <v>93450659</v>
      </c>
      <c r="F81" s="19" t="s">
        <v>3</v>
      </c>
      <c r="G81" s="4" t="s">
        <v>46</v>
      </c>
      <c r="H81" s="4" t="s">
        <v>228</v>
      </c>
      <c r="I81" s="18" t="s">
        <v>34</v>
      </c>
      <c r="J81" s="112">
        <v>559703</v>
      </c>
      <c r="K81" s="112">
        <v>1619340</v>
      </c>
      <c r="L81" s="124">
        <v>1</v>
      </c>
      <c r="M81" s="4" t="s">
        <v>154</v>
      </c>
      <c r="N81" s="3" t="s">
        <v>155</v>
      </c>
      <c r="O81" s="4">
        <v>1</v>
      </c>
      <c r="P81" s="23"/>
      <c r="Q81" s="119" t="s">
        <v>37</v>
      </c>
      <c r="R81" s="119" t="s">
        <v>229</v>
      </c>
      <c r="S81" s="5"/>
      <c r="T81" s="23"/>
    </row>
    <row r="82" spans="2:20" ht="19.5" customHeight="1" x14ac:dyDescent="0.35">
      <c r="B82" s="7">
        <f t="shared" si="1"/>
        <v>71</v>
      </c>
      <c r="C82" s="3" t="s">
        <v>246</v>
      </c>
      <c r="D82" s="124" t="s">
        <v>247</v>
      </c>
      <c r="E82" s="19" t="s">
        <v>247</v>
      </c>
      <c r="F82" s="19" t="s">
        <v>3</v>
      </c>
      <c r="G82" s="4" t="s">
        <v>248</v>
      </c>
      <c r="H82" s="4" t="s">
        <v>249</v>
      </c>
      <c r="I82" s="4" t="s">
        <v>250</v>
      </c>
      <c r="J82" s="114" t="s">
        <v>251</v>
      </c>
      <c r="K82" s="114" t="s">
        <v>252</v>
      </c>
      <c r="L82" s="4">
        <v>640</v>
      </c>
      <c r="M82" s="4" t="s">
        <v>154</v>
      </c>
      <c r="N82" s="3" t="s">
        <v>155</v>
      </c>
      <c r="O82" s="4">
        <v>640</v>
      </c>
      <c r="P82" s="5"/>
      <c r="Q82" s="119" t="s">
        <v>253</v>
      </c>
      <c r="R82" s="121"/>
      <c r="S82" s="5"/>
      <c r="T82" s="128" t="s">
        <v>254</v>
      </c>
    </row>
    <row r="83" spans="2:20" x14ac:dyDescent="0.35">
      <c r="B83" s="7">
        <f t="shared" si="1"/>
        <v>72</v>
      </c>
      <c r="C83" s="3"/>
      <c r="D83" s="27"/>
      <c r="E83" s="3"/>
      <c r="F83" s="34"/>
      <c r="G83" s="4"/>
      <c r="H83" s="4"/>
      <c r="I83" s="2"/>
      <c r="J83" s="3"/>
      <c r="K83" s="3"/>
      <c r="L83" s="4"/>
      <c r="M83" s="1"/>
      <c r="N83" s="81"/>
      <c r="O83" s="4"/>
      <c r="P83" s="5"/>
      <c r="Q83" s="5"/>
      <c r="R83" s="5"/>
      <c r="S83" s="5"/>
      <c r="T83" s="23"/>
    </row>
    <row r="84" spans="2:20" x14ac:dyDescent="0.35">
      <c r="B84" s="7">
        <f t="shared" si="1"/>
        <v>73</v>
      </c>
      <c r="C84" s="3"/>
      <c r="D84" s="27"/>
      <c r="E84" s="3"/>
      <c r="F84" s="34"/>
      <c r="G84" s="4"/>
      <c r="H84" s="4"/>
      <c r="I84" s="2"/>
      <c r="J84" s="3"/>
      <c r="K84" s="3"/>
      <c r="L84" s="4"/>
      <c r="M84" s="1"/>
      <c r="N84" s="81"/>
      <c r="O84" s="4"/>
      <c r="P84" s="5"/>
      <c r="Q84" s="5"/>
      <c r="R84" s="5"/>
      <c r="S84" s="5"/>
      <c r="T84" s="23"/>
    </row>
    <row r="85" spans="2:20" ht="15.5" x14ac:dyDescent="0.35">
      <c r="B85" s="7">
        <f t="shared" si="1"/>
        <v>74</v>
      </c>
      <c r="C85" s="3"/>
      <c r="D85" s="27"/>
      <c r="E85" s="3"/>
      <c r="F85" s="34"/>
      <c r="G85" s="4"/>
      <c r="H85" s="4"/>
      <c r="I85" s="2"/>
      <c r="J85" s="3"/>
      <c r="K85" s="3"/>
      <c r="L85" s="209">
        <f>SUM(L12:L84)</f>
        <v>945</v>
      </c>
      <c r="M85" s="210"/>
      <c r="N85" s="211"/>
      <c r="O85" s="209">
        <f>SUM(O12:O84)</f>
        <v>710</v>
      </c>
      <c r="P85" s="5"/>
      <c r="Q85" s="5"/>
      <c r="R85" s="5"/>
      <c r="S85" s="5"/>
      <c r="T85" s="23"/>
    </row>
    <row r="86" spans="2:20" x14ac:dyDescent="0.35">
      <c r="B86" s="7">
        <f t="shared" si="1"/>
        <v>75</v>
      </c>
      <c r="C86" s="3"/>
      <c r="D86" s="27"/>
      <c r="E86" s="3"/>
      <c r="F86" s="34"/>
      <c r="G86" s="4"/>
      <c r="H86" s="4"/>
      <c r="I86" s="2"/>
      <c r="J86" s="3"/>
      <c r="K86" s="3"/>
      <c r="L86" s="4"/>
      <c r="M86" s="1"/>
      <c r="N86" s="81"/>
      <c r="O86" s="4"/>
      <c r="P86" s="5"/>
      <c r="Q86" s="5"/>
      <c r="R86" s="5"/>
      <c r="S86" s="5"/>
      <c r="T86" s="23"/>
    </row>
    <row r="87" spans="2:20" x14ac:dyDescent="0.35">
      <c r="B87" s="7">
        <f t="shared" si="1"/>
        <v>76</v>
      </c>
      <c r="C87" s="3"/>
      <c r="D87" s="27"/>
      <c r="E87" s="3"/>
      <c r="F87" s="34"/>
      <c r="G87" s="4"/>
      <c r="H87" s="4"/>
      <c r="I87" s="2"/>
      <c r="J87" s="3"/>
      <c r="K87" s="3"/>
      <c r="L87" s="4"/>
      <c r="M87" s="1"/>
      <c r="N87" s="81"/>
      <c r="O87" s="4"/>
      <c r="P87" s="5"/>
      <c r="Q87" s="5"/>
      <c r="R87" s="5"/>
      <c r="S87" s="5"/>
      <c r="T87" s="23"/>
    </row>
    <row r="88" spans="2:20" x14ac:dyDescent="0.35">
      <c r="B88" s="7">
        <f t="shared" si="1"/>
        <v>77</v>
      </c>
      <c r="C88" s="3"/>
      <c r="D88" s="27"/>
      <c r="E88" s="3"/>
      <c r="F88" s="34"/>
      <c r="G88" s="4"/>
      <c r="H88" s="4"/>
      <c r="I88" s="2"/>
      <c r="J88" s="3"/>
      <c r="K88" s="3"/>
      <c r="L88" s="4"/>
      <c r="M88" s="1"/>
      <c r="N88" s="81"/>
      <c r="O88" s="4"/>
      <c r="P88" s="5"/>
      <c r="Q88" s="5"/>
      <c r="R88" s="5"/>
      <c r="S88" s="5"/>
      <c r="T88" s="23"/>
    </row>
    <row r="89" spans="2:20" x14ac:dyDescent="0.35">
      <c r="B89" s="7">
        <f t="shared" si="1"/>
        <v>78</v>
      </c>
      <c r="C89" s="3"/>
      <c r="D89" s="27"/>
      <c r="E89" s="3"/>
      <c r="F89" s="34"/>
      <c r="G89" s="4"/>
      <c r="H89" s="4"/>
      <c r="I89" s="2"/>
      <c r="J89" s="3"/>
      <c r="K89" s="3"/>
      <c r="L89" s="4"/>
      <c r="M89" s="1"/>
      <c r="N89" s="81"/>
      <c r="O89" s="4"/>
      <c r="P89" s="5"/>
      <c r="Q89" s="5"/>
      <c r="R89" s="5"/>
      <c r="S89" s="5"/>
      <c r="T89" s="23"/>
    </row>
    <row r="90" spans="2:20" x14ac:dyDescent="0.35">
      <c r="B90" s="7">
        <f t="shared" si="1"/>
        <v>79</v>
      </c>
      <c r="C90" s="3"/>
      <c r="D90" s="27"/>
      <c r="E90" s="3"/>
      <c r="F90" s="34"/>
      <c r="G90" s="4"/>
      <c r="H90" s="4"/>
      <c r="I90" s="2"/>
      <c r="J90" s="3"/>
      <c r="K90" s="3"/>
      <c r="L90" s="4"/>
      <c r="M90" s="1"/>
      <c r="N90" s="81"/>
      <c r="O90" s="4"/>
      <c r="P90" s="5"/>
      <c r="Q90" s="5"/>
      <c r="R90" s="5"/>
      <c r="S90" s="5"/>
      <c r="T90" s="23"/>
    </row>
    <row r="91" spans="2:20" x14ac:dyDescent="0.35">
      <c r="B91" s="7">
        <f t="shared" si="1"/>
        <v>80</v>
      </c>
      <c r="C91" s="3"/>
      <c r="D91" s="27"/>
      <c r="E91" s="3"/>
      <c r="F91" s="34"/>
      <c r="G91" s="4"/>
      <c r="H91" s="4"/>
      <c r="I91" s="2"/>
      <c r="J91" s="3"/>
      <c r="K91" s="3"/>
      <c r="L91" s="4"/>
      <c r="M91" s="1"/>
      <c r="N91" s="81"/>
      <c r="O91" s="4"/>
      <c r="P91" s="5"/>
      <c r="Q91" s="5"/>
      <c r="R91" s="5"/>
      <c r="S91" s="5"/>
      <c r="T91" s="23"/>
    </row>
    <row r="92" spans="2:20" x14ac:dyDescent="0.35">
      <c r="B92" s="7">
        <f t="shared" si="1"/>
        <v>81</v>
      </c>
      <c r="C92" s="3"/>
      <c r="D92" s="27"/>
      <c r="E92" s="3"/>
      <c r="F92" s="34"/>
      <c r="G92" s="4"/>
      <c r="H92" s="4"/>
      <c r="I92" s="2"/>
      <c r="J92" s="3"/>
      <c r="K92" s="3"/>
      <c r="L92" s="4"/>
      <c r="M92" s="1"/>
      <c r="N92" s="81"/>
      <c r="O92" s="4"/>
      <c r="P92" s="5"/>
      <c r="Q92" s="5"/>
      <c r="R92" s="5"/>
      <c r="S92" s="5"/>
      <c r="T92" s="23"/>
    </row>
    <row r="93" spans="2:20" x14ac:dyDescent="0.35">
      <c r="B93" s="7">
        <f t="shared" si="1"/>
        <v>82</v>
      </c>
      <c r="C93" s="3"/>
      <c r="D93" s="27"/>
      <c r="E93" s="3"/>
      <c r="F93" s="34"/>
      <c r="G93" s="4"/>
      <c r="H93" s="4"/>
      <c r="I93" s="2"/>
      <c r="J93" s="3"/>
      <c r="K93" s="3"/>
      <c r="L93" s="4"/>
      <c r="M93" s="1"/>
      <c r="N93" s="81"/>
      <c r="O93" s="4"/>
      <c r="P93" s="5"/>
      <c r="Q93" s="5"/>
      <c r="R93" s="5"/>
      <c r="S93" s="5"/>
      <c r="T93" s="23"/>
    </row>
    <row r="94" spans="2:20" x14ac:dyDescent="0.35">
      <c r="B94" s="7">
        <f t="shared" si="1"/>
        <v>83</v>
      </c>
      <c r="C94" s="3"/>
      <c r="D94" s="27"/>
      <c r="E94" s="3"/>
      <c r="F94" s="34"/>
      <c r="G94" s="4"/>
      <c r="H94" s="4"/>
      <c r="I94" s="2"/>
      <c r="J94" s="3"/>
      <c r="K94" s="3"/>
      <c r="L94" s="4"/>
      <c r="M94" s="1"/>
      <c r="N94" s="81"/>
      <c r="O94" s="4"/>
      <c r="P94" s="5"/>
      <c r="Q94" s="5"/>
      <c r="R94" s="5"/>
      <c r="S94" s="5"/>
      <c r="T94" s="23"/>
    </row>
    <row r="95" spans="2:20" x14ac:dyDescent="0.35">
      <c r="B95" s="7">
        <f t="shared" si="1"/>
        <v>84</v>
      </c>
      <c r="C95" s="3"/>
      <c r="D95" s="27"/>
      <c r="E95" s="3"/>
      <c r="F95" s="34"/>
      <c r="G95" s="4"/>
      <c r="H95" s="4"/>
      <c r="I95" s="2"/>
      <c r="J95" s="3"/>
      <c r="K95" s="3"/>
      <c r="L95" s="4"/>
      <c r="M95" s="1"/>
      <c r="N95" s="81"/>
      <c r="O95" s="4"/>
      <c r="P95" s="5"/>
      <c r="Q95" s="5"/>
      <c r="R95" s="5"/>
      <c r="S95" s="5"/>
      <c r="T95" s="23"/>
    </row>
    <row r="96" spans="2:20" x14ac:dyDescent="0.35">
      <c r="B96" s="7">
        <f t="shared" si="1"/>
        <v>85</v>
      </c>
      <c r="C96" s="3"/>
      <c r="D96" s="27"/>
      <c r="E96" s="3"/>
      <c r="F96" s="34"/>
      <c r="G96" s="4"/>
      <c r="H96" s="4"/>
      <c r="I96" s="2"/>
      <c r="J96" s="3"/>
      <c r="K96" s="3"/>
      <c r="L96" s="4"/>
      <c r="M96" s="1"/>
      <c r="N96" s="81"/>
      <c r="O96" s="4"/>
      <c r="P96" s="5"/>
      <c r="Q96" s="5"/>
      <c r="R96" s="5"/>
      <c r="S96" s="5"/>
      <c r="T96" s="23"/>
    </row>
    <row r="97" spans="2:20" x14ac:dyDescent="0.35">
      <c r="B97" s="7">
        <f t="shared" si="1"/>
        <v>86</v>
      </c>
      <c r="C97" s="3"/>
      <c r="D97" s="27"/>
      <c r="E97" s="3"/>
      <c r="F97" s="34"/>
      <c r="G97" s="4"/>
      <c r="H97" s="4"/>
      <c r="I97" s="2"/>
      <c r="J97" s="3"/>
      <c r="K97" s="3"/>
      <c r="L97" s="4"/>
      <c r="M97" s="1"/>
      <c r="N97" s="81"/>
      <c r="O97" s="4"/>
      <c r="P97" s="5"/>
      <c r="Q97" s="5"/>
      <c r="R97" s="5"/>
      <c r="S97" s="5"/>
      <c r="T97" s="23"/>
    </row>
    <row r="98" spans="2:20" x14ac:dyDescent="0.35">
      <c r="B98" s="7">
        <f t="shared" si="1"/>
        <v>87</v>
      </c>
      <c r="C98" s="3"/>
      <c r="D98" s="27"/>
      <c r="E98" s="3"/>
      <c r="F98" s="34"/>
      <c r="G98" s="4"/>
      <c r="H98" s="4"/>
      <c r="I98" s="2"/>
      <c r="J98" s="3"/>
      <c r="K98" s="3"/>
      <c r="L98" s="4"/>
      <c r="M98" s="1"/>
      <c r="N98" s="81"/>
      <c r="O98" s="4"/>
      <c r="P98" s="5"/>
      <c r="Q98" s="5"/>
      <c r="R98" s="5"/>
      <c r="S98" s="5"/>
      <c r="T98" s="23"/>
    </row>
    <row r="99" spans="2:20" x14ac:dyDescent="0.35">
      <c r="B99" s="7">
        <f t="shared" si="1"/>
        <v>88</v>
      </c>
      <c r="C99" s="3"/>
      <c r="D99" s="27"/>
      <c r="E99" s="3"/>
      <c r="F99" s="34"/>
      <c r="G99" s="4"/>
      <c r="H99" s="4"/>
      <c r="I99" s="2"/>
      <c r="J99" s="3"/>
      <c r="K99" s="3"/>
      <c r="L99" s="4"/>
      <c r="M99" s="1"/>
      <c r="N99" s="3"/>
      <c r="O99" s="4"/>
      <c r="P99" s="5"/>
      <c r="Q99" s="5"/>
      <c r="R99" s="5"/>
      <c r="S99" s="5"/>
      <c r="T99" s="23"/>
    </row>
    <row r="100" spans="2:20" x14ac:dyDescent="0.35">
      <c r="B100" s="7">
        <f t="shared" si="1"/>
        <v>89</v>
      </c>
      <c r="C100" s="3"/>
      <c r="D100" s="27"/>
      <c r="E100" s="3"/>
      <c r="F100" s="34"/>
      <c r="G100" s="4"/>
      <c r="H100" s="4"/>
      <c r="I100" s="2"/>
      <c r="J100" s="3"/>
      <c r="K100" s="3"/>
      <c r="L100" s="4"/>
      <c r="M100" s="1"/>
      <c r="N100" s="3"/>
      <c r="O100" s="4"/>
      <c r="P100" s="5"/>
      <c r="Q100" s="5"/>
      <c r="R100" s="5"/>
      <c r="S100" s="5"/>
      <c r="T100" s="23"/>
    </row>
    <row r="101" spans="2:20" x14ac:dyDescent="0.35">
      <c r="B101" s="7">
        <f t="shared" si="1"/>
        <v>90</v>
      </c>
      <c r="C101" s="3"/>
      <c r="D101" s="27"/>
      <c r="E101" s="3"/>
      <c r="F101" s="34"/>
      <c r="G101" s="4"/>
      <c r="H101" s="4"/>
      <c r="I101" s="2"/>
      <c r="J101" s="3"/>
      <c r="K101" s="3"/>
      <c r="L101" s="4"/>
      <c r="M101" s="1"/>
      <c r="N101" s="3"/>
      <c r="O101" s="4"/>
      <c r="P101" s="5"/>
      <c r="Q101" s="5"/>
      <c r="R101" s="5"/>
      <c r="S101" s="5"/>
      <c r="T101" s="23"/>
    </row>
    <row r="102" spans="2:20" x14ac:dyDescent="0.35">
      <c r="B102" s="7">
        <f t="shared" si="1"/>
        <v>91</v>
      </c>
      <c r="C102" s="3"/>
      <c r="D102" s="27"/>
      <c r="E102" s="3"/>
      <c r="F102" s="34"/>
      <c r="G102" s="4"/>
      <c r="H102" s="4"/>
      <c r="I102" s="2"/>
      <c r="J102" s="3"/>
      <c r="K102" s="3"/>
      <c r="L102" s="4"/>
      <c r="M102" s="1"/>
      <c r="N102" s="3"/>
      <c r="O102" s="4"/>
      <c r="P102" s="5"/>
      <c r="Q102" s="5"/>
      <c r="R102" s="5"/>
      <c r="S102" s="5"/>
      <c r="T102" s="23"/>
    </row>
    <row r="103" spans="2:20" x14ac:dyDescent="0.35">
      <c r="B103" s="7">
        <f t="shared" si="1"/>
        <v>92</v>
      </c>
      <c r="C103" s="3"/>
      <c r="D103" s="27"/>
      <c r="E103" s="3"/>
      <c r="F103" s="34"/>
      <c r="G103" s="4"/>
      <c r="H103" s="4"/>
      <c r="I103" s="2"/>
      <c r="J103" s="3"/>
      <c r="K103" s="3"/>
      <c r="L103" s="4"/>
      <c r="M103" s="1"/>
      <c r="N103" s="3"/>
      <c r="O103" s="4"/>
      <c r="P103" s="5"/>
      <c r="Q103" s="5"/>
      <c r="R103" s="5"/>
      <c r="S103" s="5"/>
      <c r="T103" s="23"/>
    </row>
    <row r="104" spans="2:20" x14ac:dyDescent="0.35">
      <c r="B104" s="7">
        <f t="shared" si="1"/>
        <v>93</v>
      </c>
      <c r="C104" s="3"/>
      <c r="D104" s="27"/>
      <c r="E104" s="3"/>
      <c r="F104" s="34"/>
      <c r="G104" s="4"/>
      <c r="H104" s="4"/>
      <c r="I104" s="2"/>
      <c r="J104" s="3"/>
      <c r="K104" s="3"/>
      <c r="L104" s="4"/>
      <c r="M104" s="1"/>
      <c r="N104" s="3"/>
      <c r="O104" s="4"/>
      <c r="P104" s="5"/>
      <c r="Q104" s="5"/>
      <c r="R104" s="5"/>
      <c r="S104" s="5"/>
      <c r="T104" s="23"/>
    </row>
    <row r="105" spans="2:20" x14ac:dyDescent="0.35">
      <c r="B105" s="7">
        <f t="shared" si="1"/>
        <v>94</v>
      </c>
      <c r="C105" s="3"/>
      <c r="D105" s="27"/>
      <c r="E105" s="3"/>
      <c r="F105" s="34"/>
      <c r="G105" s="4"/>
      <c r="H105" s="4"/>
      <c r="I105" s="2"/>
      <c r="J105" s="3"/>
      <c r="K105" s="3"/>
      <c r="L105" s="4"/>
      <c r="M105" s="1"/>
      <c r="N105" s="3"/>
      <c r="O105" s="4"/>
      <c r="P105" s="5"/>
      <c r="Q105" s="5"/>
      <c r="R105" s="5"/>
      <c r="S105" s="5"/>
      <c r="T105" s="23"/>
    </row>
    <row r="106" spans="2:20" x14ac:dyDescent="0.35">
      <c r="B106" s="7">
        <f t="shared" si="1"/>
        <v>95</v>
      </c>
      <c r="C106" s="3"/>
      <c r="D106" s="27"/>
      <c r="E106" s="3"/>
      <c r="F106" s="34"/>
      <c r="G106" s="4"/>
      <c r="H106" s="4"/>
      <c r="I106" s="2"/>
      <c r="J106" s="3"/>
      <c r="K106" s="3"/>
      <c r="L106" s="4"/>
      <c r="M106" s="1"/>
      <c r="N106" s="3"/>
      <c r="O106" s="4"/>
      <c r="P106" s="5"/>
      <c r="Q106" s="5"/>
      <c r="R106" s="5"/>
      <c r="S106" s="5"/>
      <c r="T106" s="23"/>
    </row>
    <row r="107" spans="2:20" x14ac:dyDescent="0.35">
      <c r="B107" s="7">
        <f t="shared" si="1"/>
        <v>96</v>
      </c>
      <c r="C107" s="3"/>
      <c r="D107" s="27"/>
      <c r="E107" s="3"/>
      <c r="F107" s="34"/>
      <c r="G107" s="4"/>
      <c r="H107" s="4"/>
      <c r="I107" s="2"/>
      <c r="J107" s="3"/>
      <c r="K107" s="3"/>
      <c r="L107" s="4"/>
      <c r="M107" s="1"/>
      <c r="N107" s="3"/>
      <c r="O107" s="4"/>
      <c r="P107" s="5"/>
      <c r="Q107" s="5"/>
      <c r="R107" s="5"/>
      <c r="S107" s="5"/>
      <c r="T107" s="23"/>
    </row>
    <row r="108" spans="2:20" x14ac:dyDescent="0.35">
      <c r="B108" s="7">
        <f t="shared" si="1"/>
        <v>97</v>
      </c>
      <c r="C108" s="3"/>
      <c r="D108" s="27"/>
      <c r="E108" s="3"/>
      <c r="F108" s="34"/>
      <c r="G108" s="4"/>
      <c r="H108" s="4"/>
      <c r="I108" s="2"/>
      <c r="J108" s="3"/>
      <c r="K108" s="3"/>
      <c r="L108" s="4"/>
      <c r="M108" s="1"/>
      <c r="N108" s="3"/>
      <c r="O108" s="4"/>
      <c r="P108" s="5"/>
      <c r="Q108" s="5"/>
      <c r="R108" s="5"/>
      <c r="S108" s="5"/>
      <c r="T108" s="23"/>
    </row>
    <row r="109" spans="2:20" x14ac:dyDescent="0.35">
      <c r="B109" s="7">
        <f t="shared" si="1"/>
        <v>98</v>
      </c>
      <c r="C109" s="3"/>
      <c r="D109" s="27"/>
      <c r="E109" s="3"/>
      <c r="F109" s="34"/>
      <c r="G109" s="4"/>
      <c r="H109" s="4"/>
      <c r="I109" s="2"/>
      <c r="J109" s="3"/>
      <c r="K109" s="3"/>
      <c r="L109" s="4"/>
      <c r="M109" s="1"/>
      <c r="N109" s="3"/>
      <c r="O109" s="4"/>
      <c r="P109" s="5"/>
      <c r="Q109" s="5"/>
      <c r="R109" s="5"/>
      <c r="S109" s="5"/>
      <c r="T109" s="23"/>
    </row>
    <row r="110" spans="2:20" x14ac:dyDescent="0.35">
      <c r="B110" s="7">
        <f t="shared" si="1"/>
        <v>99</v>
      </c>
      <c r="C110" s="3"/>
      <c r="D110" s="27"/>
      <c r="E110" s="3"/>
      <c r="F110" s="34"/>
      <c r="G110" s="4"/>
      <c r="H110" s="4"/>
      <c r="I110" s="2"/>
      <c r="J110" s="3"/>
      <c r="K110" s="3"/>
      <c r="L110" s="4"/>
      <c r="M110" s="1"/>
      <c r="N110" s="3"/>
      <c r="O110" s="4"/>
      <c r="P110" s="5"/>
      <c r="Q110" s="5"/>
      <c r="R110" s="5"/>
      <c r="S110" s="5"/>
      <c r="T110" s="23"/>
    </row>
    <row r="111" spans="2:20" x14ac:dyDescent="0.35">
      <c r="B111" s="7">
        <f t="shared" si="1"/>
        <v>100</v>
      </c>
      <c r="C111" s="3"/>
      <c r="D111" s="27"/>
      <c r="E111" s="3"/>
      <c r="F111" s="34"/>
      <c r="G111" s="4"/>
      <c r="H111" s="4"/>
      <c r="I111" s="2"/>
      <c r="J111" s="3"/>
      <c r="K111" s="3"/>
      <c r="L111" s="4"/>
      <c r="M111" s="1"/>
      <c r="N111" s="3"/>
      <c r="O111" s="4"/>
      <c r="P111" s="5"/>
      <c r="Q111" s="5"/>
      <c r="R111" s="5"/>
      <c r="S111" s="5"/>
      <c r="T111" s="23"/>
    </row>
    <row r="112" spans="2:20" x14ac:dyDescent="0.35">
      <c r="B112" s="7">
        <f t="shared" si="1"/>
        <v>101</v>
      </c>
      <c r="C112" s="3"/>
      <c r="D112" s="27"/>
      <c r="E112" s="3"/>
      <c r="F112" s="34"/>
      <c r="G112" s="4"/>
      <c r="H112" s="4"/>
      <c r="I112" s="2"/>
      <c r="J112" s="3"/>
      <c r="K112" s="3"/>
      <c r="L112" s="4"/>
      <c r="M112" s="1"/>
      <c r="N112" s="3"/>
      <c r="O112" s="4"/>
      <c r="P112" s="5"/>
      <c r="Q112" s="5"/>
      <c r="R112" s="5"/>
      <c r="S112" s="5"/>
      <c r="T112" s="23"/>
    </row>
    <row r="113" spans="2:20" x14ac:dyDescent="0.35">
      <c r="B113" s="7">
        <f t="shared" si="1"/>
        <v>102</v>
      </c>
      <c r="C113" s="3"/>
      <c r="D113" s="27"/>
      <c r="E113" s="3"/>
      <c r="F113" s="34"/>
      <c r="G113" s="4"/>
      <c r="H113" s="4"/>
      <c r="I113" s="2"/>
      <c r="J113" s="3"/>
      <c r="K113" s="3"/>
      <c r="L113" s="4"/>
      <c r="M113" s="1"/>
      <c r="N113" s="3"/>
      <c r="O113" s="4"/>
      <c r="P113" s="5"/>
      <c r="Q113" s="5"/>
      <c r="R113" s="5"/>
      <c r="S113" s="5"/>
      <c r="T113" s="23"/>
    </row>
    <row r="114" spans="2:20" x14ac:dyDescent="0.35">
      <c r="B114" s="7">
        <f t="shared" si="1"/>
        <v>103</v>
      </c>
      <c r="C114" s="3"/>
      <c r="D114" s="27"/>
      <c r="E114" s="3"/>
      <c r="F114" s="34"/>
      <c r="G114" s="4"/>
      <c r="H114" s="4"/>
      <c r="I114" s="2"/>
      <c r="J114" s="3"/>
      <c r="K114" s="3"/>
      <c r="L114" s="4"/>
      <c r="M114" s="1"/>
      <c r="N114" s="3"/>
      <c r="O114" s="4"/>
      <c r="P114" s="5"/>
      <c r="Q114" s="5"/>
      <c r="R114" s="5"/>
      <c r="S114" s="5"/>
      <c r="T114" s="23"/>
    </row>
    <row r="115" spans="2:20" x14ac:dyDescent="0.35">
      <c r="B115" s="7">
        <f t="shared" si="1"/>
        <v>104</v>
      </c>
      <c r="C115" s="3"/>
      <c r="D115" s="27"/>
      <c r="E115" s="3"/>
      <c r="F115" s="34"/>
      <c r="G115" s="4"/>
      <c r="H115" s="4"/>
      <c r="I115" s="2"/>
      <c r="J115" s="3"/>
      <c r="K115" s="3"/>
      <c r="L115" s="4"/>
      <c r="M115" s="1"/>
      <c r="N115" s="3"/>
      <c r="O115" s="4"/>
      <c r="P115" s="5"/>
      <c r="Q115" s="5"/>
      <c r="R115" s="5"/>
      <c r="S115" s="5"/>
      <c r="T115" s="23"/>
    </row>
    <row r="116" spans="2:20" x14ac:dyDescent="0.35">
      <c r="B116" s="7">
        <f t="shared" si="1"/>
        <v>105</v>
      </c>
      <c r="C116" s="3"/>
      <c r="D116" s="27"/>
      <c r="E116" s="3"/>
      <c r="F116" s="34"/>
      <c r="G116" s="4"/>
      <c r="H116" s="4"/>
      <c r="I116" s="2"/>
      <c r="J116" s="3"/>
      <c r="K116" s="3"/>
      <c r="L116" s="4"/>
      <c r="M116" s="1"/>
      <c r="N116" s="3"/>
      <c r="O116" s="4"/>
      <c r="P116" s="5"/>
      <c r="Q116" s="5"/>
      <c r="R116" s="5"/>
      <c r="S116" s="5"/>
      <c r="T116" s="23"/>
    </row>
    <row r="117" spans="2:20" x14ac:dyDescent="0.35">
      <c r="B117" s="7">
        <f t="shared" si="1"/>
        <v>106</v>
      </c>
      <c r="C117" s="3"/>
      <c r="D117" s="27"/>
      <c r="E117" s="3"/>
      <c r="F117" s="34"/>
      <c r="G117" s="4"/>
      <c r="H117" s="4"/>
      <c r="I117" s="2"/>
      <c r="J117" s="3"/>
      <c r="K117" s="3"/>
      <c r="L117" s="4"/>
      <c r="M117" s="1"/>
      <c r="N117" s="3"/>
      <c r="O117" s="4"/>
      <c r="P117" s="5"/>
      <c r="Q117" s="5"/>
      <c r="R117" s="5"/>
      <c r="S117" s="5"/>
      <c r="T117" s="23"/>
    </row>
    <row r="118" spans="2:20" x14ac:dyDescent="0.35">
      <c r="B118" s="7">
        <f t="shared" si="1"/>
        <v>107</v>
      </c>
      <c r="C118" s="3"/>
      <c r="D118" s="27"/>
      <c r="E118" s="3"/>
      <c r="F118" s="34"/>
      <c r="G118" s="4"/>
      <c r="H118" s="4"/>
      <c r="I118" s="2"/>
      <c r="J118" s="3"/>
      <c r="K118" s="3"/>
      <c r="L118" s="4"/>
      <c r="M118" s="1"/>
      <c r="N118" s="3"/>
      <c r="O118" s="4"/>
      <c r="P118" s="5"/>
      <c r="Q118" s="5"/>
      <c r="R118" s="5"/>
      <c r="S118" s="5"/>
      <c r="T118" s="23"/>
    </row>
    <row r="119" spans="2:20" x14ac:dyDescent="0.35">
      <c r="B119" s="7">
        <f t="shared" si="1"/>
        <v>108</v>
      </c>
      <c r="C119" s="3"/>
      <c r="D119" s="27"/>
      <c r="E119" s="3"/>
      <c r="F119" s="34"/>
      <c r="G119" s="4"/>
      <c r="H119" s="4"/>
      <c r="I119" s="2"/>
      <c r="J119" s="3"/>
      <c r="K119" s="3"/>
      <c r="L119" s="4"/>
      <c r="M119" s="1"/>
      <c r="N119" s="3"/>
      <c r="O119" s="4"/>
      <c r="P119" s="5"/>
      <c r="Q119" s="5"/>
      <c r="R119" s="5"/>
      <c r="S119" s="5"/>
      <c r="T119" s="23"/>
    </row>
    <row r="120" spans="2:20" x14ac:dyDescent="0.35">
      <c r="B120" s="7">
        <f t="shared" si="1"/>
        <v>109</v>
      </c>
      <c r="C120" s="3"/>
      <c r="D120" s="27"/>
      <c r="E120" s="3"/>
      <c r="F120" s="34"/>
      <c r="G120" s="4"/>
      <c r="H120" s="4"/>
      <c r="I120" s="2"/>
      <c r="J120" s="3"/>
      <c r="K120" s="3"/>
      <c r="L120" s="4"/>
      <c r="M120" s="1"/>
      <c r="N120" s="3"/>
      <c r="O120" s="4"/>
      <c r="P120" s="5"/>
      <c r="Q120" s="5"/>
      <c r="R120" s="5"/>
      <c r="S120" s="5"/>
      <c r="T120" s="23"/>
    </row>
    <row r="121" spans="2:20" x14ac:dyDescent="0.35">
      <c r="B121" s="7">
        <f t="shared" si="1"/>
        <v>110</v>
      </c>
      <c r="C121" s="3"/>
      <c r="D121" s="27"/>
      <c r="E121" s="3"/>
      <c r="F121" s="34"/>
      <c r="G121" s="4"/>
      <c r="H121" s="4"/>
      <c r="I121" s="2"/>
      <c r="J121" s="3"/>
      <c r="K121" s="3"/>
      <c r="L121" s="4"/>
      <c r="M121" s="1"/>
      <c r="N121" s="3"/>
      <c r="O121" s="4"/>
      <c r="P121" s="5"/>
      <c r="Q121" s="5"/>
      <c r="R121" s="5"/>
      <c r="S121" s="5"/>
      <c r="T121" s="23"/>
    </row>
    <row r="122" spans="2:20" x14ac:dyDescent="0.35">
      <c r="B122" s="7">
        <f t="shared" si="1"/>
        <v>111</v>
      </c>
      <c r="C122" s="3"/>
      <c r="D122" s="27"/>
      <c r="E122" s="3"/>
      <c r="F122" s="34"/>
      <c r="G122" s="4"/>
      <c r="H122" s="4"/>
      <c r="I122" s="2"/>
      <c r="J122" s="3"/>
      <c r="K122" s="3"/>
      <c r="L122" s="4"/>
      <c r="M122" s="1"/>
      <c r="N122" s="3"/>
      <c r="O122" s="4"/>
      <c r="P122" s="5"/>
      <c r="Q122" s="5"/>
      <c r="R122" s="5"/>
      <c r="S122" s="5"/>
      <c r="T122" s="23"/>
    </row>
    <row r="123" spans="2:20" x14ac:dyDescent="0.35">
      <c r="B123" s="1">
        <f t="shared" si="1"/>
        <v>112</v>
      </c>
      <c r="C123" s="2"/>
      <c r="D123" s="28"/>
      <c r="E123" s="2"/>
      <c r="F123" s="34"/>
      <c r="G123" s="1"/>
      <c r="H123" s="1"/>
      <c r="I123" s="2"/>
      <c r="J123" s="2"/>
      <c r="K123" s="2"/>
      <c r="L123" s="1"/>
      <c r="M123" s="1"/>
      <c r="N123" s="3"/>
      <c r="O123" s="4"/>
      <c r="P123" s="5"/>
      <c r="Q123" s="5"/>
      <c r="R123" s="5"/>
      <c r="S123" s="5"/>
      <c r="T123" s="23"/>
    </row>
    <row r="124" spans="2:20" x14ac:dyDescent="0.35">
      <c r="B124" s="1">
        <f t="shared" si="1"/>
        <v>113</v>
      </c>
      <c r="C124" s="2"/>
      <c r="D124" s="28"/>
      <c r="E124" s="2"/>
      <c r="F124" s="34"/>
      <c r="G124" s="1"/>
      <c r="H124" s="1"/>
      <c r="I124" s="2"/>
      <c r="J124" s="2"/>
      <c r="K124" s="2"/>
      <c r="L124" s="1"/>
      <c r="M124" s="1"/>
      <c r="N124" s="3"/>
      <c r="O124" s="4"/>
      <c r="P124" s="5"/>
      <c r="Q124" s="5"/>
      <c r="R124" s="5"/>
      <c r="S124" s="5"/>
      <c r="T124" s="23"/>
    </row>
    <row r="125" spans="2:20" x14ac:dyDescent="0.35">
      <c r="B125" s="1">
        <f t="shared" si="1"/>
        <v>114</v>
      </c>
      <c r="C125" s="2"/>
      <c r="D125" s="28"/>
      <c r="E125" s="2"/>
      <c r="F125" s="34"/>
      <c r="G125" s="1"/>
      <c r="H125" s="1"/>
      <c r="I125" s="2"/>
      <c r="J125" s="2"/>
      <c r="K125" s="2"/>
      <c r="L125" s="1"/>
      <c r="M125" s="1"/>
      <c r="N125" s="3"/>
      <c r="O125" s="4"/>
      <c r="P125" s="5"/>
      <c r="Q125" s="5"/>
      <c r="R125" s="5"/>
      <c r="S125" s="5"/>
      <c r="T125" s="23"/>
    </row>
    <row r="126" spans="2:20" x14ac:dyDescent="0.35">
      <c r="B126" s="1">
        <f t="shared" ref="B126" si="2">(B125+1)</f>
        <v>115</v>
      </c>
      <c r="C126" s="2"/>
      <c r="D126" s="28"/>
      <c r="E126" s="2"/>
      <c r="F126" s="34"/>
      <c r="G126" s="1"/>
      <c r="H126" s="1"/>
      <c r="I126" s="2"/>
      <c r="J126" s="2"/>
      <c r="K126" s="2"/>
      <c r="L126" s="1"/>
      <c r="M126" s="1"/>
      <c r="N126" s="3"/>
      <c r="O126" s="4"/>
      <c r="P126" s="5"/>
      <c r="Q126" s="5"/>
      <c r="R126" s="5"/>
      <c r="S126" s="5"/>
      <c r="T126" s="23"/>
    </row>
    <row r="127" spans="2:20" x14ac:dyDescent="0.35">
      <c r="B127" s="24"/>
      <c r="C127" s="2"/>
      <c r="D127" s="28"/>
      <c r="E127" s="2"/>
      <c r="F127" s="35"/>
      <c r="G127" s="24"/>
      <c r="H127" s="24"/>
      <c r="I127" s="24"/>
      <c r="J127" s="207"/>
      <c r="K127" s="207"/>
      <c r="L127" s="208"/>
      <c r="M127" s="207"/>
      <c r="N127" s="207"/>
      <c r="O127" s="208"/>
      <c r="P127" s="25"/>
      <c r="Q127" s="25"/>
      <c r="R127" s="25"/>
      <c r="S127" s="25"/>
      <c r="T127" s="24"/>
    </row>
  </sheetData>
  <mergeCells count="4">
    <mergeCell ref="B6:T6"/>
    <mergeCell ref="B7:T7"/>
    <mergeCell ref="B8:T8"/>
    <mergeCell ref="J10:K1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5A78C-B169-4734-B703-6AC49B23898E}">
  <dimension ref="B1:Q760"/>
  <sheetViews>
    <sheetView topLeftCell="B486" zoomScale="80" zoomScaleNormal="80" workbookViewId="0">
      <selection activeCell="H283" sqref="H283"/>
    </sheetView>
  </sheetViews>
  <sheetFormatPr baseColWidth="10" defaultColWidth="11.453125" defaultRowHeight="14.5" x14ac:dyDescent="0.35"/>
  <cols>
    <col min="2" max="2" width="6.54296875" customWidth="1"/>
    <col min="3" max="3" width="31.54296875" customWidth="1"/>
    <col min="4" max="4" width="12.54296875" customWidth="1"/>
    <col min="5" max="5" width="13.81640625" customWidth="1"/>
    <col min="6" max="6" width="14.453125" customWidth="1"/>
    <col min="7" max="7" width="13.54296875" customWidth="1"/>
    <col min="8" max="8" width="15.81640625" customWidth="1"/>
    <col min="10" max="10" width="14.81640625" customWidth="1"/>
    <col min="11" max="11" width="18.7265625" customWidth="1"/>
    <col min="12" max="12" width="18.26953125" customWidth="1"/>
    <col min="13" max="13" width="15" customWidth="1"/>
    <col min="14" max="14" width="15.81640625" customWidth="1"/>
    <col min="15" max="15" width="19.7265625" customWidth="1"/>
    <col min="16" max="16" width="13.81640625" customWidth="1"/>
    <col min="17" max="17" width="19.7265625" customWidth="1"/>
  </cols>
  <sheetData>
    <row r="1" spans="2:17" ht="15" customHeight="1" x14ac:dyDescent="0.35"/>
    <row r="2" spans="2:17" ht="15" customHeight="1" x14ac:dyDescent="0.35"/>
    <row r="3" spans="2:17" ht="15" customHeight="1" x14ac:dyDescent="0.35"/>
    <row r="4" spans="2:17" ht="15" customHeight="1" x14ac:dyDescent="0.35"/>
    <row r="5" spans="2:17" ht="15" customHeight="1" x14ac:dyDescent="0.35"/>
    <row r="6" spans="2:17" ht="15" customHeight="1" x14ac:dyDescent="0.35"/>
    <row r="7" spans="2:17" ht="15" customHeight="1" x14ac:dyDescent="0.35"/>
    <row r="8" spans="2:17" ht="31.5" customHeight="1" x14ac:dyDescent="0.35">
      <c r="B8" s="227" t="s">
        <v>8</v>
      </c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</row>
    <row r="9" spans="2:17" ht="31.5" customHeight="1" x14ac:dyDescent="0.35">
      <c r="B9" s="228" t="s">
        <v>9</v>
      </c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</row>
    <row r="10" spans="2:17" ht="27.65" customHeight="1" x14ac:dyDescent="0.35">
      <c r="B10" s="229" t="s">
        <v>10</v>
      </c>
      <c r="C10" s="229"/>
      <c r="D10" s="229"/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</row>
    <row r="11" spans="2:17" ht="15" customHeight="1" x14ac:dyDescent="0.35"/>
    <row r="12" spans="2:17" ht="15" customHeight="1" x14ac:dyDescent="0.35">
      <c r="B12" s="36"/>
      <c r="C12" s="36"/>
      <c r="D12" s="36"/>
      <c r="E12" s="36"/>
      <c r="F12" s="36"/>
      <c r="G12" s="232" t="s">
        <v>11</v>
      </c>
      <c r="H12" s="233"/>
      <c r="I12" s="36"/>
      <c r="J12" s="36"/>
      <c r="K12" s="36"/>
      <c r="L12" s="36"/>
      <c r="M12" s="36"/>
      <c r="N12" s="36"/>
      <c r="O12" s="36"/>
      <c r="P12" s="36"/>
      <c r="Q12" s="36"/>
    </row>
    <row r="13" spans="2:17" ht="44.15" customHeight="1" x14ac:dyDescent="0.35">
      <c r="B13" s="37" t="s">
        <v>12</v>
      </c>
      <c r="C13" s="37" t="s">
        <v>13</v>
      </c>
      <c r="D13" s="37" t="s">
        <v>0</v>
      </c>
      <c r="E13" s="37" t="s">
        <v>16</v>
      </c>
      <c r="F13" s="37" t="s">
        <v>18</v>
      </c>
      <c r="G13" s="38" t="s">
        <v>19</v>
      </c>
      <c r="H13" s="38" t="s">
        <v>20</v>
      </c>
      <c r="I13" s="37" t="s">
        <v>21</v>
      </c>
      <c r="J13" s="37" t="s">
        <v>22</v>
      </c>
      <c r="K13" s="37" t="s">
        <v>23</v>
      </c>
      <c r="L13" s="37" t="s">
        <v>24</v>
      </c>
      <c r="M13" s="37" t="s">
        <v>25</v>
      </c>
      <c r="N13" s="37" t="s">
        <v>26</v>
      </c>
      <c r="O13" s="37" t="s">
        <v>27</v>
      </c>
      <c r="P13" s="37" t="s">
        <v>28</v>
      </c>
      <c r="Q13" s="37" t="s">
        <v>29</v>
      </c>
    </row>
    <row r="14" spans="2:17" ht="15" customHeight="1" x14ac:dyDescent="0.35">
      <c r="B14" s="39">
        <v>1</v>
      </c>
      <c r="C14" s="40" t="s">
        <v>255</v>
      </c>
      <c r="D14" s="41" t="s">
        <v>4</v>
      </c>
      <c r="E14" s="43" t="s">
        <v>256</v>
      </c>
      <c r="F14" s="42"/>
      <c r="G14" s="165">
        <v>536765</v>
      </c>
      <c r="H14" s="165">
        <v>1548532</v>
      </c>
      <c r="I14" s="43">
        <v>1</v>
      </c>
      <c r="J14" s="39" t="s">
        <v>154</v>
      </c>
      <c r="K14" s="43" t="s">
        <v>257</v>
      </c>
      <c r="L14" s="147">
        <v>1</v>
      </c>
      <c r="M14" s="44"/>
      <c r="N14" s="66" t="s">
        <v>258</v>
      </c>
      <c r="O14" s="44"/>
      <c r="P14" s="44"/>
      <c r="Q14" s="45" t="s">
        <v>259</v>
      </c>
    </row>
    <row r="15" spans="2:17" ht="15" customHeight="1" x14ac:dyDescent="0.35">
      <c r="B15" s="46">
        <f>(B14+1)</f>
        <v>2</v>
      </c>
      <c r="C15" s="40" t="s">
        <v>260</v>
      </c>
      <c r="D15" s="41" t="s">
        <v>4</v>
      </c>
      <c r="E15" s="43" t="s">
        <v>261</v>
      </c>
      <c r="F15" s="47"/>
      <c r="G15" s="165">
        <v>536936</v>
      </c>
      <c r="H15" s="165">
        <v>1548546</v>
      </c>
      <c r="I15" s="43">
        <v>1</v>
      </c>
      <c r="J15" s="39" t="s">
        <v>154</v>
      </c>
      <c r="K15" s="43" t="s">
        <v>262</v>
      </c>
      <c r="L15" s="147">
        <v>1</v>
      </c>
      <c r="M15" s="48"/>
      <c r="N15" s="66" t="s">
        <v>258</v>
      </c>
      <c r="O15" s="48"/>
      <c r="P15" s="48"/>
      <c r="Q15" s="49"/>
    </row>
    <row r="16" spans="2:17" ht="15" customHeight="1" x14ac:dyDescent="0.35">
      <c r="B16" s="46">
        <f t="shared" ref="B16:B79" si="0">(B15+1)</f>
        <v>3</v>
      </c>
      <c r="C16" s="40" t="s">
        <v>263</v>
      </c>
      <c r="D16" s="41" t="s">
        <v>4</v>
      </c>
      <c r="E16" s="43" t="s">
        <v>256</v>
      </c>
      <c r="F16" s="47"/>
      <c r="G16" s="165">
        <v>537109</v>
      </c>
      <c r="H16" s="165">
        <v>1548547</v>
      </c>
      <c r="I16" s="43">
        <v>1</v>
      </c>
      <c r="J16" s="39" t="s">
        <v>154</v>
      </c>
      <c r="K16" s="43" t="s">
        <v>262</v>
      </c>
      <c r="L16" s="147">
        <v>1</v>
      </c>
      <c r="M16" s="48"/>
      <c r="N16" s="66" t="s">
        <v>258</v>
      </c>
      <c r="O16" s="48"/>
      <c r="P16" s="48"/>
      <c r="Q16" s="49"/>
    </row>
    <row r="17" spans="2:17" ht="15" customHeight="1" x14ac:dyDescent="0.35">
      <c r="B17" s="46">
        <f t="shared" si="0"/>
        <v>4</v>
      </c>
      <c r="C17" s="40" t="s">
        <v>264</v>
      </c>
      <c r="D17" s="41" t="s">
        <v>4</v>
      </c>
      <c r="E17" s="43" t="s">
        <v>261</v>
      </c>
      <c r="F17" s="47"/>
      <c r="G17" s="165">
        <v>537133</v>
      </c>
      <c r="H17" s="165">
        <v>1548538</v>
      </c>
      <c r="I17" s="43">
        <v>1</v>
      </c>
      <c r="J17" s="39" t="s">
        <v>154</v>
      </c>
      <c r="K17" s="43" t="s">
        <v>265</v>
      </c>
      <c r="L17" s="147">
        <v>1</v>
      </c>
      <c r="M17" s="48"/>
      <c r="N17" s="66" t="s">
        <v>258</v>
      </c>
      <c r="O17" s="48"/>
      <c r="P17" s="48"/>
      <c r="Q17" s="49"/>
    </row>
    <row r="18" spans="2:17" ht="15" customHeight="1" x14ac:dyDescent="0.35">
      <c r="B18" s="46">
        <f t="shared" si="0"/>
        <v>5</v>
      </c>
      <c r="C18" s="40" t="s">
        <v>266</v>
      </c>
      <c r="D18" s="41" t="s">
        <v>4</v>
      </c>
      <c r="E18" s="43" t="s">
        <v>256</v>
      </c>
      <c r="F18" s="47"/>
      <c r="G18" s="165">
        <v>536887</v>
      </c>
      <c r="H18" s="165">
        <v>1549016</v>
      </c>
      <c r="I18" s="43">
        <v>1</v>
      </c>
      <c r="J18" s="39" t="s">
        <v>154</v>
      </c>
      <c r="K18" s="43" t="s">
        <v>267</v>
      </c>
      <c r="L18" s="147">
        <v>1</v>
      </c>
      <c r="M18" s="48"/>
      <c r="N18" s="66" t="s">
        <v>258</v>
      </c>
      <c r="O18" s="48"/>
      <c r="P18" s="48"/>
      <c r="Q18" s="49"/>
    </row>
    <row r="19" spans="2:17" ht="15" customHeight="1" x14ac:dyDescent="0.35">
      <c r="B19" s="46">
        <f t="shared" si="0"/>
        <v>6</v>
      </c>
      <c r="C19" s="50" t="s">
        <v>268</v>
      </c>
      <c r="D19" s="41" t="s">
        <v>4</v>
      </c>
      <c r="E19" s="51" t="s">
        <v>261</v>
      </c>
      <c r="F19" s="47"/>
      <c r="G19" s="165">
        <v>537336</v>
      </c>
      <c r="H19" s="165">
        <v>1548725</v>
      </c>
      <c r="I19" s="43">
        <v>1</v>
      </c>
      <c r="J19" s="39" t="s">
        <v>154</v>
      </c>
      <c r="K19" s="52" t="s">
        <v>269</v>
      </c>
      <c r="L19" s="148">
        <v>1</v>
      </c>
      <c r="M19" s="48"/>
      <c r="N19" s="66" t="s">
        <v>258</v>
      </c>
      <c r="O19" s="48"/>
      <c r="P19" s="48"/>
      <c r="Q19" s="49"/>
    </row>
    <row r="20" spans="2:17" ht="15" customHeight="1" x14ac:dyDescent="0.35">
      <c r="B20" s="46">
        <f t="shared" si="0"/>
        <v>7</v>
      </c>
      <c r="C20" s="40" t="s">
        <v>270</v>
      </c>
      <c r="D20" s="41" t="s">
        <v>4</v>
      </c>
      <c r="E20" s="43" t="s">
        <v>261</v>
      </c>
      <c r="F20" s="47"/>
      <c r="G20" s="165">
        <v>537386</v>
      </c>
      <c r="H20" s="165">
        <v>1548352</v>
      </c>
      <c r="I20" s="43">
        <v>1</v>
      </c>
      <c r="J20" s="39" t="s">
        <v>154</v>
      </c>
      <c r="K20" s="43" t="s">
        <v>271</v>
      </c>
      <c r="L20" s="147">
        <v>1</v>
      </c>
      <c r="M20" s="48"/>
      <c r="N20" s="66" t="s">
        <v>258</v>
      </c>
      <c r="O20" s="48"/>
      <c r="P20" s="48"/>
      <c r="Q20" s="49"/>
    </row>
    <row r="21" spans="2:17" ht="15" customHeight="1" x14ac:dyDescent="0.35">
      <c r="B21" s="46">
        <f t="shared" si="0"/>
        <v>8</v>
      </c>
      <c r="C21" s="40" t="s">
        <v>272</v>
      </c>
      <c r="D21" s="41" t="s">
        <v>4</v>
      </c>
      <c r="E21" s="43" t="s">
        <v>261</v>
      </c>
      <c r="F21" s="47"/>
      <c r="G21" s="165">
        <v>537721</v>
      </c>
      <c r="H21" s="165">
        <v>1547719</v>
      </c>
      <c r="I21" s="43">
        <v>1</v>
      </c>
      <c r="J21" s="39" t="s">
        <v>154</v>
      </c>
      <c r="K21" s="43" t="s">
        <v>273</v>
      </c>
      <c r="L21" s="147">
        <v>1</v>
      </c>
      <c r="M21" s="48"/>
      <c r="N21" s="66" t="s">
        <v>258</v>
      </c>
      <c r="O21" s="48"/>
      <c r="P21" s="48"/>
      <c r="Q21" s="49"/>
    </row>
    <row r="22" spans="2:17" ht="15" customHeight="1" x14ac:dyDescent="0.35">
      <c r="B22" s="46">
        <f t="shared" si="0"/>
        <v>9</v>
      </c>
      <c r="C22" s="40" t="s">
        <v>274</v>
      </c>
      <c r="D22" s="41" t="s">
        <v>4</v>
      </c>
      <c r="E22" s="62" t="s">
        <v>275</v>
      </c>
      <c r="F22" s="47"/>
      <c r="G22" s="165">
        <v>532636</v>
      </c>
      <c r="H22" s="165">
        <v>1528049</v>
      </c>
      <c r="I22" s="43">
        <v>0.5</v>
      </c>
      <c r="J22" s="39" t="s">
        <v>154</v>
      </c>
      <c r="K22" s="43" t="s">
        <v>276</v>
      </c>
      <c r="L22" s="147">
        <v>1</v>
      </c>
      <c r="M22" s="48"/>
      <c r="N22" s="66" t="s">
        <v>258</v>
      </c>
      <c r="O22" s="48"/>
      <c r="P22" s="48"/>
      <c r="Q22" s="49"/>
    </row>
    <row r="23" spans="2:17" ht="15" customHeight="1" x14ac:dyDescent="0.35">
      <c r="B23" s="46">
        <f t="shared" si="0"/>
        <v>10</v>
      </c>
      <c r="C23" s="40" t="s">
        <v>277</v>
      </c>
      <c r="D23" s="41" t="s">
        <v>4</v>
      </c>
      <c r="E23" s="43" t="s">
        <v>275</v>
      </c>
      <c r="F23" s="47"/>
      <c r="G23" s="165">
        <v>533707</v>
      </c>
      <c r="H23" s="165">
        <v>1527871</v>
      </c>
      <c r="I23" s="43">
        <v>1.5</v>
      </c>
      <c r="J23" s="39" t="s">
        <v>154</v>
      </c>
      <c r="K23" s="43" t="s">
        <v>278</v>
      </c>
      <c r="L23" s="147">
        <v>1</v>
      </c>
      <c r="M23" s="48"/>
      <c r="N23" s="66" t="s">
        <v>258</v>
      </c>
      <c r="O23" s="48"/>
      <c r="P23" s="48"/>
      <c r="Q23" s="49"/>
    </row>
    <row r="24" spans="2:17" ht="15" customHeight="1" x14ac:dyDescent="0.35">
      <c r="B24" s="46">
        <f t="shared" si="0"/>
        <v>11</v>
      </c>
      <c r="C24" s="40" t="s">
        <v>279</v>
      </c>
      <c r="D24" s="41" t="s">
        <v>4</v>
      </c>
      <c r="E24" s="43" t="s">
        <v>280</v>
      </c>
      <c r="F24" s="47"/>
      <c r="G24" s="165">
        <v>518679</v>
      </c>
      <c r="H24" s="165">
        <v>1550575</v>
      </c>
      <c r="I24" s="43">
        <v>1</v>
      </c>
      <c r="J24" s="39" t="s">
        <v>154</v>
      </c>
      <c r="K24" s="43" t="s">
        <v>281</v>
      </c>
      <c r="L24" s="147">
        <v>1</v>
      </c>
      <c r="M24" s="48"/>
      <c r="N24" s="66" t="s">
        <v>258</v>
      </c>
      <c r="O24" s="48"/>
      <c r="P24" s="48"/>
      <c r="Q24" s="49"/>
    </row>
    <row r="25" spans="2:17" ht="15" customHeight="1" x14ac:dyDescent="0.35">
      <c r="B25" s="46">
        <f t="shared" si="0"/>
        <v>12</v>
      </c>
      <c r="C25" s="40" t="s">
        <v>282</v>
      </c>
      <c r="D25" s="41" t="s">
        <v>4</v>
      </c>
      <c r="E25" s="43" t="s">
        <v>280</v>
      </c>
      <c r="F25" s="47"/>
      <c r="G25" s="165">
        <v>519425</v>
      </c>
      <c r="H25" s="165">
        <v>1553319</v>
      </c>
      <c r="I25" s="43">
        <v>1</v>
      </c>
      <c r="J25" s="39" t="s">
        <v>154</v>
      </c>
      <c r="K25" s="43" t="s">
        <v>281</v>
      </c>
      <c r="L25" s="147">
        <v>1</v>
      </c>
      <c r="M25" s="48"/>
      <c r="N25" s="66" t="s">
        <v>258</v>
      </c>
      <c r="O25" s="48"/>
      <c r="P25" s="48"/>
      <c r="Q25" s="49"/>
    </row>
    <row r="26" spans="2:17" ht="15" customHeight="1" x14ac:dyDescent="0.35">
      <c r="B26" s="46">
        <f t="shared" si="0"/>
        <v>13</v>
      </c>
      <c r="C26" s="40" t="s">
        <v>283</v>
      </c>
      <c r="D26" s="41" t="s">
        <v>4</v>
      </c>
      <c r="E26" s="43" t="s">
        <v>280</v>
      </c>
      <c r="F26" s="47"/>
      <c r="G26" s="165">
        <v>518737</v>
      </c>
      <c r="H26" s="165">
        <v>1550531</v>
      </c>
      <c r="I26" s="43">
        <v>1</v>
      </c>
      <c r="J26" s="39" t="s">
        <v>154</v>
      </c>
      <c r="K26" s="43" t="s">
        <v>284</v>
      </c>
      <c r="L26" s="147">
        <v>1</v>
      </c>
      <c r="M26" s="48"/>
      <c r="N26" s="66" t="s">
        <v>258</v>
      </c>
      <c r="O26" s="48"/>
      <c r="P26" s="48"/>
      <c r="Q26" s="49"/>
    </row>
    <row r="27" spans="2:17" ht="15" customHeight="1" x14ac:dyDescent="0.35">
      <c r="B27" s="46">
        <f t="shared" si="0"/>
        <v>14</v>
      </c>
      <c r="C27" s="40" t="s">
        <v>285</v>
      </c>
      <c r="D27" s="41" t="s">
        <v>4</v>
      </c>
      <c r="E27" s="43" t="s">
        <v>286</v>
      </c>
      <c r="F27" s="47"/>
      <c r="G27" s="166">
        <v>553930.52252463344</v>
      </c>
      <c r="H27" s="166">
        <v>1546055.6002582959</v>
      </c>
      <c r="I27" s="43">
        <v>1</v>
      </c>
      <c r="J27" s="39" t="s">
        <v>154</v>
      </c>
      <c r="K27" s="43" t="s">
        <v>262</v>
      </c>
      <c r="L27" s="147">
        <v>1</v>
      </c>
      <c r="M27" s="48"/>
      <c r="N27" s="66" t="s">
        <v>258</v>
      </c>
      <c r="O27" s="48"/>
      <c r="P27" s="48"/>
      <c r="Q27" s="49"/>
    </row>
    <row r="28" spans="2:17" ht="15" customHeight="1" x14ac:dyDescent="0.35">
      <c r="B28" s="46">
        <f t="shared" si="0"/>
        <v>15</v>
      </c>
      <c r="C28" s="53" t="s">
        <v>287</v>
      </c>
      <c r="D28" s="41" t="s">
        <v>4</v>
      </c>
      <c r="E28" s="51" t="s">
        <v>286</v>
      </c>
      <c r="F28" s="47"/>
      <c r="G28" s="166">
        <v>546909.6584231708</v>
      </c>
      <c r="H28" s="166">
        <v>1544044.3311248356</v>
      </c>
      <c r="I28" s="43">
        <v>1</v>
      </c>
      <c r="J28" s="39" t="s">
        <v>154</v>
      </c>
      <c r="K28" s="59" t="s">
        <v>288</v>
      </c>
      <c r="L28" s="148">
        <v>1</v>
      </c>
      <c r="M28" s="48"/>
      <c r="N28" s="66" t="s">
        <v>258</v>
      </c>
      <c r="O28" s="48"/>
      <c r="P28" s="48"/>
      <c r="Q28" s="49"/>
    </row>
    <row r="29" spans="2:17" ht="15" customHeight="1" x14ac:dyDescent="0.35">
      <c r="B29" s="46">
        <f t="shared" si="0"/>
        <v>16</v>
      </c>
      <c r="C29" s="40" t="s">
        <v>289</v>
      </c>
      <c r="D29" s="41" t="s">
        <v>4</v>
      </c>
      <c r="E29" s="43" t="s">
        <v>290</v>
      </c>
      <c r="F29" s="47"/>
      <c r="G29" s="165">
        <v>547919</v>
      </c>
      <c r="H29" s="165">
        <v>1546145</v>
      </c>
      <c r="I29" s="43">
        <v>1</v>
      </c>
      <c r="J29" s="39" t="s">
        <v>154</v>
      </c>
      <c r="K29" s="43" t="s">
        <v>291</v>
      </c>
      <c r="L29" s="147">
        <v>1</v>
      </c>
      <c r="M29" s="48"/>
      <c r="N29" s="66" t="s">
        <v>258</v>
      </c>
      <c r="O29" s="48"/>
      <c r="P29" s="48"/>
      <c r="Q29" s="49"/>
    </row>
    <row r="30" spans="2:17" ht="15" customHeight="1" x14ac:dyDescent="0.35">
      <c r="B30" s="46">
        <f t="shared" si="0"/>
        <v>17</v>
      </c>
      <c r="C30" s="40" t="s">
        <v>292</v>
      </c>
      <c r="D30" s="41" t="s">
        <v>4</v>
      </c>
      <c r="E30" s="43" t="s">
        <v>290</v>
      </c>
      <c r="F30" s="47"/>
      <c r="G30" s="166">
        <v>554834.71860253462</v>
      </c>
      <c r="H30" s="166">
        <v>1546155.953999521</v>
      </c>
      <c r="I30" s="43">
        <v>1</v>
      </c>
      <c r="J30" s="39" t="s">
        <v>154</v>
      </c>
      <c r="K30" s="43" t="s">
        <v>262</v>
      </c>
      <c r="L30" s="147">
        <v>1</v>
      </c>
      <c r="M30" s="48"/>
      <c r="N30" s="66" t="s">
        <v>258</v>
      </c>
      <c r="O30" s="48"/>
      <c r="P30" s="48"/>
      <c r="Q30" s="49"/>
    </row>
    <row r="31" spans="2:17" ht="15" customHeight="1" x14ac:dyDescent="0.35">
      <c r="B31" s="46">
        <f t="shared" si="0"/>
        <v>18</v>
      </c>
      <c r="C31" s="40" t="s">
        <v>293</v>
      </c>
      <c r="D31" s="41" t="s">
        <v>4</v>
      </c>
      <c r="E31" s="43" t="s">
        <v>294</v>
      </c>
      <c r="F31" s="47"/>
      <c r="G31" s="165">
        <v>517740</v>
      </c>
      <c r="H31" s="165">
        <v>1559562</v>
      </c>
      <c r="I31" s="43">
        <v>1</v>
      </c>
      <c r="J31" s="39" t="s">
        <v>154</v>
      </c>
      <c r="K31" s="43" t="s">
        <v>295</v>
      </c>
      <c r="L31" s="147">
        <v>1</v>
      </c>
      <c r="M31" s="48"/>
      <c r="N31" s="66" t="s">
        <v>258</v>
      </c>
      <c r="O31" s="48"/>
      <c r="P31" s="48"/>
      <c r="Q31" s="49"/>
    </row>
    <row r="32" spans="2:17" ht="15" customHeight="1" x14ac:dyDescent="0.35">
      <c r="B32" s="46">
        <f t="shared" si="0"/>
        <v>19</v>
      </c>
      <c r="C32" s="40" t="s">
        <v>296</v>
      </c>
      <c r="D32" s="41" t="s">
        <v>4</v>
      </c>
      <c r="E32" s="43" t="s">
        <v>294</v>
      </c>
      <c r="F32" s="47"/>
      <c r="G32" s="165">
        <v>522567</v>
      </c>
      <c r="H32" s="165">
        <v>1556542</v>
      </c>
      <c r="I32" s="43">
        <v>1</v>
      </c>
      <c r="J32" s="39" t="s">
        <v>154</v>
      </c>
      <c r="K32" s="52" t="s">
        <v>297</v>
      </c>
      <c r="L32" s="147">
        <v>1</v>
      </c>
      <c r="M32" s="48"/>
      <c r="N32" s="66" t="s">
        <v>258</v>
      </c>
      <c r="O32" s="48"/>
      <c r="P32" s="48"/>
      <c r="Q32" s="49"/>
    </row>
    <row r="33" spans="2:17" ht="15" customHeight="1" x14ac:dyDescent="0.35">
      <c r="B33" s="46">
        <f t="shared" si="0"/>
        <v>20</v>
      </c>
      <c r="C33" s="40" t="s">
        <v>298</v>
      </c>
      <c r="D33" s="41" t="s">
        <v>4</v>
      </c>
      <c r="E33" s="43" t="s">
        <v>299</v>
      </c>
      <c r="F33" s="47"/>
      <c r="G33" s="165">
        <v>487505</v>
      </c>
      <c r="H33" s="165">
        <v>1500199</v>
      </c>
      <c r="I33" s="43">
        <v>1</v>
      </c>
      <c r="J33" s="39" t="s">
        <v>154</v>
      </c>
      <c r="K33" s="54" t="s">
        <v>300</v>
      </c>
      <c r="L33" s="147">
        <v>1</v>
      </c>
      <c r="M33" s="48"/>
      <c r="N33" s="66" t="s">
        <v>258</v>
      </c>
      <c r="O33" s="48"/>
      <c r="P33" s="48"/>
      <c r="Q33" s="49"/>
    </row>
    <row r="34" spans="2:17" ht="15" customHeight="1" x14ac:dyDescent="0.35">
      <c r="B34" s="46">
        <f t="shared" si="0"/>
        <v>21</v>
      </c>
      <c r="C34" s="40" t="s">
        <v>301</v>
      </c>
      <c r="D34" s="41" t="s">
        <v>4</v>
      </c>
      <c r="E34" s="43" t="s">
        <v>299</v>
      </c>
      <c r="F34" s="47"/>
      <c r="G34" s="165">
        <v>488275</v>
      </c>
      <c r="H34" s="165">
        <v>1503557</v>
      </c>
      <c r="I34" s="43">
        <v>1</v>
      </c>
      <c r="J34" s="39" t="s">
        <v>154</v>
      </c>
      <c r="K34" s="52" t="s">
        <v>302</v>
      </c>
      <c r="L34" s="147">
        <v>1</v>
      </c>
      <c r="M34" s="55"/>
      <c r="N34" s="66" t="s">
        <v>258</v>
      </c>
      <c r="O34" s="48"/>
      <c r="P34" s="48"/>
      <c r="Q34" s="49"/>
    </row>
    <row r="35" spans="2:17" ht="15" customHeight="1" x14ac:dyDescent="0.35">
      <c r="B35" s="46">
        <f t="shared" si="0"/>
        <v>22</v>
      </c>
      <c r="C35" s="40" t="s">
        <v>303</v>
      </c>
      <c r="D35" s="41" t="s">
        <v>4</v>
      </c>
      <c r="E35" s="43" t="s">
        <v>304</v>
      </c>
      <c r="F35" s="47"/>
      <c r="G35" s="165">
        <v>536632</v>
      </c>
      <c r="H35" s="165">
        <v>1539457</v>
      </c>
      <c r="I35" s="43">
        <v>1</v>
      </c>
      <c r="J35" s="39" t="s">
        <v>154</v>
      </c>
      <c r="K35" s="43" t="s">
        <v>305</v>
      </c>
      <c r="L35" s="147">
        <v>1</v>
      </c>
      <c r="M35" s="55"/>
      <c r="N35" s="66" t="s">
        <v>258</v>
      </c>
      <c r="O35" s="48"/>
      <c r="P35" s="48"/>
      <c r="Q35" s="49"/>
    </row>
    <row r="36" spans="2:17" ht="15" customHeight="1" x14ac:dyDescent="0.35">
      <c r="B36" s="46">
        <f t="shared" si="0"/>
        <v>23</v>
      </c>
      <c r="C36" s="40" t="s">
        <v>306</v>
      </c>
      <c r="D36" s="41" t="s">
        <v>4</v>
      </c>
      <c r="E36" s="43" t="s">
        <v>304</v>
      </c>
      <c r="F36" s="47"/>
      <c r="G36" s="165">
        <v>536872</v>
      </c>
      <c r="H36" s="165">
        <v>154584</v>
      </c>
      <c r="I36" s="43">
        <v>1</v>
      </c>
      <c r="J36" s="39" t="s">
        <v>154</v>
      </c>
      <c r="K36" s="43" t="s">
        <v>307</v>
      </c>
      <c r="L36" s="147">
        <v>1</v>
      </c>
      <c r="M36" s="55"/>
      <c r="N36" s="66" t="s">
        <v>258</v>
      </c>
      <c r="O36" s="48"/>
      <c r="P36" s="48"/>
      <c r="Q36" s="49"/>
    </row>
    <row r="37" spans="2:17" ht="15" customHeight="1" x14ac:dyDescent="0.35">
      <c r="B37" s="46">
        <f t="shared" si="0"/>
        <v>24</v>
      </c>
      <c r="C37" s="40" t="s">
        <v>308</v>
      </c>
      <c r="D37" s="41" t="s">
        <v>4</v>
      </c>
      <c r="E37" s="43" t="s">
        <v>304</v>
      </c>
      <c r="F37" s="47"/>
      <c r="G37" s="165">
        <v>533835</v>
      </c>
      <c r="H37" s="165">
        <v>1544349</v>
      </c>
      <c r="I37" s="43">
        <v>1</v>
      </c>
      <c r="J37" s="39" t="s">
        <v>154</v>
      </c>
      <c r="K37" s="43" t="s">
        <v>309</v>
      </c>
      <c r="L37" s="147">
        <v>1</v>
      </c>
      <c r="M37" s="55"/>
      <c r="N37" s="66" t="s">
        <v>258</v>
      </c>
      <c r="O37" s="48"/>
      <c r="P37" s="48"/>
      <c r="Q37" s="56"/>
    </row>
    <row r="38" spans="2:17" ht="15" customHeight="1" x14ac:dyDescent="0.35">
      <c r="B38" s="46">
        <f t="shared" si="0"/>
        <v>25</v>
      </c>
      <c r="C38" s="40" t="s">
        <v>310</v>
      </c>
      <c r="D38" s="41" t="s">
        <v>4</v>
      </c>
      <c r="E38" s="43" t="s">
        <v>311</v>
      </c>
      <c r="F38" s="47"/>
      <c r="G38" s="165">
        <v>491952</v>
      </c>
      <c r="H38" s="165">
        <v>1518605</v>
      </c>
      <c r="I38" s="43">
        <v>1</v>
      </c>
      <c r="J38" s="39" t="s">
        <v>154</v>
      </c>
      <c r="K38" s="43" t="s">
        <v>312</v>
      </c>
      <c r="L38" s="147">
        <v>1</v>
      </c>
      <c r="M38" s="55"/>
      <c r="N38" s="66" t="s">
        <v>258</v>
      </c>
      <c r="O38" s="48"/>
      <c r="P38" s="48"/>
      <c r="Q38" s="56"/>
    </row>
    <row r="39" spans="2:17" ht="15" customHeight="1" x14ac:dyDescent="0.35">
      <c r="B39" s="46">
        <f t="shared" si="0"/>
        <v>26</v>
      </c>
      <c r="C39" s="40" t="s">
        <v>313</v>
      </c>
      <c r="D39" s="41" t="s">
        <v>4</v>
      </c>
      <c r="E39" s="43" t="s">
        <v>314</v>
      </c>
      <c r="F39" s="47"/>
      <c r="G39" s="166">
        <v>505168.52295027301</v>
      </c>
      <c r="H39" s="166">
        <v>1521960.5164778593</v>
      </c>
      <c r="I39" s="43">
        <v>1</v>
      </c>
      <c r="J39" s="39" t="s">
        <v>154</v>
      </c>
      <c r="K39" s="43" t="s">
        <v>315</v>
      </c>
      <c r="L39" s="147">
        <v>1</v>
      </c>
      <c r="M39" s="55"/>
      <c r="N39" s="66" t="s">
        <v>258</v>
      </c>
      <c r="O39" s="48"/>
      <c r="P39" s="48"/>
      <c r="Q39" s="56"/>
    </row>
    <row r="40" spans="2:17" ht="15" customHeight="1" x14ac:dyDescent="0.35">
      <c r="B40" s="46">
        <f t="shared" si="0"/>
        <v>27</v>
      </c>
      <c r="C40" s="40" t="s">
        <v>316</v>
      </c>
      <c r="D40" s="41" t="s">
        <v>4</v>
      </c>
      <c r="E40" s="43" t="s">
        <v>314</v>
      </c>
      <c r="F40" s="47"/>
      <c r="G40" s="166">
        <v>505273.61921059567</v>
      </c>
      <c r="H40" s="166">
        <v>1518635.6745236304</v>
      </c>
      <c r="I40" s="43">
        <v>0.5</v>
      </c>
      <c r="J40" s="39" t="s">
        <v>154</v>
      </c>
      <c r="K40" s="43" t="s">
        <v>317</v>
      </c>
      <c r="L40" s="147">
        <v>1</v>
      </c>
      <c r="M40" s="55"/>
      <c r="N40" s="66" t="s">
        <v>258</v>
      </c>
      <c r="O40" s="48"/>
      <c r="P40" s="48"/>
      <c r="Q40" s="56"/>
    </row>
    <row r="41" spans="2:17" ht="15" customHeight="1" x14ac:dyDescent="0.35">
      <c r="B41" s="46">
        <f t="shared" si="0"/>
        <v>28</v>
      </c>
      <c r="C41" s="40" t="s">
        <v>318</v>
      </c>
      <c r="D41" s="41" t="s">
        <v>4</v>
      </c>
      <c r="E41" s="43" t="s">
        <v>319</v>
      </c>
      <c r="F41" s="47"/>
      <c r="G41" s="165">
        <v>498858</v>
      </c>
      <c r="H41" s="165">
        <v>1495686</v>
      </c>
      <c r="I41" s="43">
        <v>1</v>
      </c>
      <c r="J41" s="39" t="s">
        <v>154</v>
      </c>
      <c r="K41" s="43" t="s">
        <v>320</v>
      </c>
      <c r="L41" s="147">
        <v>1</v>
      </c>
      <c r="M41" s="48"/>
      <c r="N41" s="66" t="s">
        <v>258</v>
      </c>
      <c r="O41" s="48"/>
      <c r="P41" s="48"/>
      <c r="Q41" s="56"/>
    </row>
    <row r="42" spans="2:17" ht="15" customHeight="1" x14ac:dyDescent="0.35">
      <c r="B42" s="46">
        <f t="shared" si="0"/>
        <v>29</v>
      </c>
      <c r="C42" s="60" t="s">
        <v>321</v>
      </c>
      <c r="D42" s="7" t="s">
        <v>4</v>
      </c>
      <c r="E42" s="61" t="s">
        <v>322</v>
      </c>
      <c r="F42" s="42"/>
      <c r="G42" s="167">
        <v>519191.67</v>
      </c>
      <c r="H42" s="167">
        <v>1552904.4</v>
      </c>
      <c r="I42" s="61">
        <v>1</v>
      </c>
      <c r="J42" s="61" t="s">
        <v>323</v>
      </c>
      <c r="K42" s="65" t="s">
        <v>324</v>
      </c>
      <c r="L42" s="149">
        <v>1</v>
      </c>
      <c r="M42" s="44"/>
      <c r="N42" s="66" t="s">
        <v>258</v>
      </c>
      <c r="O42" s="48"/>
      <c r="P42" s="48"/>
      <c r="Q42" s="56"/>
    </row>
    <row r="43" spans="2:17" ht="15" customHeight="1" x14ac:dyDescent="0.35">
      <c r="B43" s="46">
        <f t="shared" si="0"/>
        <v>30</v>
      </c>
      <c r="C43" s="60" t="s">
        <v>325</v>
      </c>
      <c r="D43" s="7" t="s">
        <v>4</v>
      </c>
      <c r="E43" s="61" t="s">
        <v>322</v>
      </c>
      <c r="F43" s="47"/>
      <c r="G43" s="168">
        <v>519152.81</v>
      </c>
      <c r="H43" s="168">
        <v>1553506.78</v>
      </c>
      <c r="I43" s="61">
        <v>1</v>
      </c>
      <c r="J43" s="61" t="s">
        <v>323</v>
      </c>
      <c r="K43" s="65" t="s">
        <v>324</v>
      </c>
      <c r="L43" s="150">
        <v>1</v>
      </c>
      <c r="M43" s="48"/>
      <c r="N43" s="66" t="s">
        <v>258</v>
      </c>
      <c r="O43" s="48"/>
      <c r="P43" s="48"/>
      <c r="Q43" s="56"/>
    </row>
    <row r="44" spans="2:17" ht="15" customHeight="1" x14ac:dyDescent="0.35">
      <c r="B44" s="46">
        <f t="shared" si="0"/>
        <v>31</v>
      </c>
      <c r="C44" s="60" t="s">
        <v>326</v>
      </c>
      <c r="D44" s="7" t="s">
        <v>4</v>
      </c>
      <c r="E44" s="61" t="s">
        <v>322</v>
      </c>
      <c r="F44" s="47"/>
      <c r="G44" s="168">
        <v>520845.03</v>
      </c>
      <c r="H44" s="168">
        <v>1554401.46</v>
      </c>
      <c r="I44" s="61">
        <v>1</v>
      </c>
      <c r="J44" s="61" t="s">
        <v>323</v>
      </c>
      <c r="K44" s="65" t="s">
        <v>324</v>
      </c>
      <c r="L44" s="150">
        <v>1</v>
      </c>
      <c r="M44" s="48"/>
      <c r="N44" s="66" t="s">
        <v>258</v>
      </c>
      <c r="O44" s="48"/>
      <c r="P44" s="48"/>
      <c r="Q44" s="56"/>
    </row>
    <row r="45" spans="2:17" ht="15" customHeight="1" x14ac:dyDescent="0.35">
      <c r="B45" s="46">
        <f t="shared" si="0"/>
        <v>32</v>
      </c>
      <c r="C45" s="60" t="s">
        <v>327</v>
      </c>
      <c r="D45" s="7" t="s">
        <v>4</v>
      </c>
      <c r="E45" s="61" t="s">
        <v>322</v>
      </c>
      <c r="F45" s="47"/>
      <c r="G45" s="167">
        <v>519676.74</v>
      </c>
      <c r="H45" s="167">
        <v>1553458.52</v>
      </c>
      <c r="I45" s="61">
        <v>1</v>
      </c>
      <c r="J45" s="61" t="s">
        <v>323</v>
      </c>
      <c r="K45" s="65" t="s">
        <v>324</v>
      </c>
      <c r="L45" s="149">
        <v>1</v>
      </c>
      <c r="M45" s="48"/>
      <c r="N45" s="66" t="s">
        <v>258</v>
      </c>
      <c r="O45" s="48"/>
      <c r="P45" s="48"/>
      <c r="Q45" s="56"/>
    </row>
    <row r="46" spans="2:17" ht="15" customHeight="1" x14ac:dyDescent="0.35">
      <c r="B46" s="46">
        <f t="shared" si="0"/>
        <v>33</v>
      </c>
      <c r="C46" s="60" t="s">
        <v>328</v>
      </c>
      <c r="D46" s="7" t="s">
        <v>4</v>
      </c>
      <c r="E46" s="61" t="s">
        <v>322</v>
      </c>
      <c r="F46" s="47"/>
      <c r="G46" s="168">
        <v>519258.84</v>
      </c>
      <c r="H46" s="168">
        <v>1554379.16</v>
      </c>
      <c r="I46" s="61">
        <v>1</v>
      </c>
      <c r="J46" s="61" t="s">
        <v>323</v>
      </c>
      <c r="K46" s="65" t="s">
        <v>324</v>
      </c>
      <c r="L46" s="150">
        <v>1</v>
      </c>
      <c r="M46" s="48"/>
      <c r="N46" s="66" t="s">
        <v>258</v>
      </c>
      <c r="O46" s="48"/>
      <c r="P46" s="48"/>
      <c r="Q46" s="56"/>
    </row>
    <row r="47" spans="2:17" ht="15" customHeight="1" x14ac:dyDescent="0.35">
      <c r="B47" s="46">
        <f t="shared" si="0"/>
        <v>34</v>
      </c>
      <c r="C47" s="60" t="s">
        <v>329</v>
      </c>
      <c r="D47" s="7" t="s">
        <v>4</v>
      </c>
      <c r="E47" s="61" t="s">
        <v>322</v>
      </c>
      <c r="F47" s="47"/>
      <c r="G47" s="168">
        <v>520521.74</v>
      </c>
      <c r="H47" s="168">
        <v>1553573.78</v>
      </c>
      <c r="I47" s="61">
        <v>1</v>
      </c>
      <c r="J47" s="61" t="s">
        <v>323</v>
      </c>
      <c r="K47" s="65" t="s">
        <v>324</v>
      </c>
      <c r="L47" s="150">
        <v>1</v>
      </c>
      <c r="M47" s="48"/>
      <c r="N47" s="66" t="s">
        <v>258</v>
      </c>
      <c r="O47" s="48"/>
      <c r="P47" s="48"/>
      <c r="Q47" s="56"/>
    </row>
    <row r="48" spans="2:17" ht="15" customHeight="1" x14ac:dyDescent="0.35">
      <c r="B48" s="46">
        <f t="shared" si="0"/>
        <v>35</v>
      </c>
      <c r="C48" s="60" t="s">
        <v>330</v>
      </c>
      <c r="D48" s="7" t="s">
        <v>4</v>
      </c>
      <c r="E48" s="61" t="s">
        <v>322</v>
      </c>
      <c r="F48" s="47"/>
      <c r="G48" s="168">
        <v>521722.94</v>
      </c>
      <c r="H48" s="168">
        <v>1553486.2</v>
      </c>
      <c r="I48" s="61">
        <v>1</v>
      </c>
      <c r="J48" s="61" t="s">
        <v>323</v>
      </c>
      <c r="K48" s="65" t="s">
        <v>324</v>
      </c>
      <c r="L48" s="150">
        <v>1</v>
      </c>
      <c r="M48" s="48"/>
      <c r="N48" s="66" t="s">
        <v>258</v>
      </c>
      <c r="O48" s="48"/>
      <c r="P48" s="48"/>
      <c r="Q48" s="56"/>
    </row>
    <row r="49" spans="2:17" ht="15" customHeight="1" x14ac:dyDescent="0.35">
      <c r="B49" s="46">
        <f t="shared" si="0"/>
        <v>36</v>
      </c>
      <c r="C49" s="56" t="s">
        <v>331</v>
      </c>
      <c r="D49" s="7" t="s">
        <v>4</v>
      </c>
      <c r="E49" s="61" t="s">
        <v>322</v>
      </c>
      <c r="F49" s="47"/>
      <c r="G49" s="167">
        <v>520131.95</v>
      </c>
      <c r="H49" s="167">
        <v>1553798.29</v>
      </c>
      <c r="I49" s="61">
        <v>1</v>
      </c>
      <c r="J49" s="61" t="s">
        <v>323</v>
      </c>
      <c r="K49" s="65" t="s">
        <v>324</v>
      </c>
      <c r="L49" s="149">
        <v>1</v>
      </c>
      <c r="M49" s="48"/>
      <c r="N49" s="66" t="s">
        <v>258</v>
      </c>
      <c r="O49" s="48"/>
      <c r="P49" s="48"/>
      <c r="Q49" s="56"/>
    </row>
    <row r="50" spans="2:17" ht="15" customHeight="1" x14ac:dyDescent="0.35">
      <c r="B50" s="46">
        <f t="shared" si="0"/>
        <v>37</v>
      </c>
      <c r="C50" s="60" t="s">
        <v>332</v>
      </c>
      <c r="D50" s="7" t="s">
        <v>4</v>
      </c>
      <c r="E50" s="61" t="s">
        <v>322</v>
      </c>
      <c r="F50" s="47"/>
      <c r="G50" s="168">
        <v>522250.35</v>
      </c>
      <c r="H50" s="168">
        <v>1552639.59</v>
      </c>
      <c r="I50" s="61">
        <v>1</v>
      </c>
      <c r="J50" s="61" t="s">
        <v>323</v>
      </c>
      <c r="K50" s="65" t="s">
        <v>324</v>
      </c>
      <c r="L50" s="150">
        <v>1</v>
      </c>
      <c r="M50" s="48"/>
      <c r="N50" s="66" t="s">
        <v>258</v>
      </c>
      <c r="O50" s="48"/>
      <c r="P50" s="48"/>
      <c r="Q50" s="56"/>
    </row>
    <row r="51" spans="2:17" ht="15" customHeight="1" x14ac:dyDescent="0.35">
      <c r="B51" s="46">
        <f t="shared" si="0"/>
        <v>38</v>
      </c>
      <c r="C51" s="60" t="s">
        <v>333</v>
      </c>
      <c r="D51" s="7" t="s">
        <v>4</v>
      </c>
      <c r="E51" s="61" t="s">
        <v>322</v>
      </c>
      <c r="F51" s="47"/>
      <c r="G51" s="168">
        <v>519926.15</v>
      </c>
      <c r="H51" s="168">
        <v>1552126.7</v>
      </c>
      <c r="I51" s="61">
        <v>1</v>
      </c>
      <c r="J51" s="61" t="s">
        <v>323</v>
      </c>
      <c r="K51" s="65" t="s">
        <v>324</v>
      </c>
      <c r="L51" s="150">
        <v>1</v>
      </c>
      <c r="M51" s="48"/>
      <c r="N51" s="66" t="s">
        <v>258</v>
      </c>
      <c r="O51" s="48"/>
      <c r="P51" s="48"/>
      <c r="Q51" s="56"/>
    </row>
    <row r="52" spans="2:17" ht="15" customHeight="1" x14ac:dyDescent="0.35">
      <c r="B52" s="46">
        <f t="shared" si="0"/>
        <v>39</v>
      </c>
      <c r="C52" s="63" t="s">
        <v>334</v>
      </c>
      <c r="D52" s="7" t="s">
        <v>4</v>
      </c>
      <c r="E52" s="61" t="s">
        <v>322</v>
      </c>
      <c r="F52" s="47"/>
      <c r="G52" s="168">
        <v>519440.27</v>
      </c>
      <c r="H52" s="168">
        <v>1553356.05</v>
      </c>
      <c r="I52" s="61">
        <v>1</v>
      </c>
      <c r="J52" s="61" t="s">
        <v>323</v>
      </c>
      <c r="K52" s="65" t="s">
        <v>324</v>
      </c>
      <c r="L52" s="151">
        <v>1</v>
      </c>
      <c r="M52" s="48"/>
      <c r="N52" s="66" t="s">
        <v>258</v>
      </c>
      <c r="O52" s="48"/>
      <c r="P52" s="48"/>
      <c r="Q52" s="56"/>
    </row>
    <row r="53" spans="2:17" ht="15" customHeight="1" x14ac:dyDescent="0.35">
      <c r="B53" s="46">
        <f t="shared" si="0"/>
        <v>40</v>
      </c>
      <c r="C53" s="60" t="s">
        <v>335</v>
      </c>
      <c r="D53" s="7" t="s">
        <v>4</v>
      </c>
      <c r="E53" s="61" t="s">
        <v>322</v>
      </c>
      <c r="F53" s="47"/>
      <c r="G53" s="168">
        <v>518995.84</v>
      </c>
      <c r="H53" s="168">
        <v>1553404.37</v>
      </c>
      <c r="I53" s="61">
        <v>1</v>
      </c>
      <c r="J53" s="61" t="s">
        <v>323</v>
      </c>
      <c r="K53" s="65" t="s">
        <v>324</v>
      </c>
      <c r="L53" s="150">
        <v>1</v>
      </c>
      <c r="M53" s="48"/>
      <c r="N53" s="66" t="s">
        <v>258</v>
      </c>
      <c r="O53" s="48"/>
      <c r="P53" s="48"/>
      <c r="Q53" s="56"/>
    </row>
    <row r="54" spans="2:17" ht="15" customHeight="1" x14ac:dyDescent="0.35">
      <c r="B54" s="46">
        <f t="shared" si="0"/>
        <v>41</v>
      </c>
      <c r="C54" s="60" t="s">
        <v>336</v>
      </c>
      <c r="D54" s="7" t="s">
        <v>4</v>
      </c>
      <c r="E54" s="61" t="s">
        <v>322</v>
      </c>
      <c r="F54" s="47"/>
      <c r="G54" s="168">
        <v>521984.65</v>
      </c>
      <c r="H54" s="168">
        <v>1554472.55</v>
      </c>
      <c r="I54" s="61">
        <v>1</v>
      </c>
      <c r="J54" s="61" t="s">
        <v>323</v>
      </c>
      <c r="K54" s="65" t="s">
        <v>324</v>
      </c>
      <c r="L54" s="150">
        <v>1</v>
      </c>
      <c r="M54" s="48"/>
      <c r="N54" s="66" t="s">
        <v>258</v>
      </c>
      <c r="O54" s="48"/>
      <c r="P54" s="48"/>
      <c r="Q54" s="56"/>
    </row>
    <row r="55" spans="2:17" ht="15" customHeight="1" x14ac:dyDescent="0.35">
      <c r="B55" s="46">
        <f t="shared" si="0"/>
        <v>42</v>
      </c>
      <c r="C55" s="60" t="s">
        <v>337</v>
      </c>
      <c r="D55" s="7" t="s">
        <v>4</v>
      </c>
      <c r="E55" s="61" t="s">
        <v>322</v>
      </c>
      <c r="F55" s="47"/>
      <c r="G55" s="169">
        <v>519201.5</v>
      </c>
      <c r="H55" s="169">
        <v>1553287.9</v>
      </c>
      <c r="I55" s="61">
        <v>1</v>
      </c>
      <c r="J55" s="61" t="s">
        <v>323</v>
      </c>
      <c r="K55" s="65" t="s">
        <v>324</v>
      </c>
      <c r="L55" s="150">
        <v>1</v>
      </c>
      <c r="M55" s="48"/>
      <c r="N55" s="66" t="s">
        <v>258</v>
      </c>
      <c r="O55" s="48"/>
      <c r="P55" s="48"/>
      <c r="Q55" s="56"/>
    </row>
    <row r="56" spans="2:17" ht="15" customHeight="1" x14ac:dyDescent="0.35">
      <c r="B56" s="46">
        <f t="shared" si="0"/>
        <v>43</v>
      </c>
      <c r="C56" s="56" t="s">
        <v>338</v>
      </c>
      <c r="D56" s="7" t="s">
        <v>4</v>
      </c>
      <c r="E56" s="61" t="s">
        <v>322</v>
      </c>
      <c r="F56" s="47"/>
      <c r="G56" s="170">
        <v>519838.7</v>
      </c>
      <c r="H56" s="167">
        <v>1553459.23</v>
      </c>
      <c r="I56" s="61">
        <v>1</v>
      </c>
      <c r="J56" s="61" t="s">
        <v>323</v>
      </c>
      <c r="K56" s="65" t="s">
        <v>324</v>
      </c>
      <c r="L56" s="149">
        <v>1</v>
      </c>
      <c r="M56" s="48"/>
      <c r="N56" s="66" t="s">
        <v>258</v>
      </c>
      <c r="O56" s="48"/>
      <c r="P56" s="48"/>
      <c r="Q56" s="56"/>
    </row>
    <row r="57" spans="2:17" ht="15" customHeight="1" x14ac:dyDescent="0.35">
      <c r="B57" s="46">
        <f t="shared" si="0"/>
        <v>44</v>
      </c>
      <c r="C57" s="56" t="s">
        <v>339</v>
      </c>
      <c r="D57" s="7" t="s">
        <v>4</v>
      </c>
      <c r="E57" s="61" t="s">
        <v>322</v>
      </c>
      <c r="F57" s="47"/>
      <c r="G57" s="167">
        <v>519093.47</v>
      </c>
      <c r="H57" s="167">
        <v>1553238.73</v>
      </c>
      <c r="I57" s="61">
        <v>1</v>
      </c>
      <c r="J57" s="61" t="s">
        <v>323</v>
      </c>
      <c r="K57" s="65" t="s">
        <v>324</v>
      </c>
      <c r="L57" s="149">
        <v>1</v>
      </c>
      <c r="M57" s="48"/>
      <c r="N57" s="66" t="s">
        <v>258</v>
      </c>
      <c r="O57" s="48"/>
      <c r="P57" s="48"/>
      <c r="Q57" s="56"/>
    </row>
    <row r="58" spans="2:17" ht="15" customHeight="1" x14ac:dyDescent="0.35">
      <c r="B58" s="46">
        <f t="shared" si="0"/>
        <v>45</v>
      </c>
      <c r="C58" s="60" t="s">
        <v>340</v>
      </c>
      <c r="D58" s="7" t="s">
        <v>4</v>
      </c>
      <c r="E58" s="61" t="s">
        <v>322</v>
      </c>
      <c r="F58" s="47"/>
      <c r="G58" s="168">
        <v>517775.01</v>
      </c>
      <c r="H58" s="168">
        <v>1552973.73</v>
      </c>
      <c r="I58" s="61">
        <v>1</v>
      </c>
      <c r="J58" s="61" t="s">
        <v>323</v>
      </c>
      <c r="K58" s="65" t="s">
        <v>324</v>
      </c>
      <c r="L58" s="150">
        <v>1</v>
      </c>
      <c r="M58" s="48"/>
      <c r="N58" s="66" t="s">
        <v>258</v>
      </c>
      <c r="O58" s="48"/>
      <c r="P58" s="48"/>
      <c r="Q58" s="56"/>
    </row>
    <row r="59" spans="2:17" ht="15" customHeight="1" x14ac:dyDescent="0.35">
      <c r="B59" s="46">
        <f t="shared" si="0"/>
        <v>46</v>
      </c>
      <c r="C59" s="63" t="s">
        <v>341</v>
      </c>
      <c r="D59" s="7" t="s">
        <v>4</v>
      </c>
      <c r="E59" s="61" t="s">
        <v>322</v>
      </c>
      <c r="F59" s="47"/>
      <c r="G59" s="168">
        <v>518927.59</v>
      </c>
      <c r="H59" s="168">
        <v>1553420.05</v>
      </c>
      <c r="I59" s="61">
        <v>1</v>
      </c>
      <c r="J59" s="61" t="s">
        <v>323</v>
      </c>
      <c r="K59" s="65" t="s">
        <v>324</v>
      </c>
      <c r="L59" s="151">
        <v>1</v>
      </c>
      <c r="M59" s="48"/>
      <c r="N59" s="66" t="s">
        <v>258</v>
      </c>
      <c r="O59" s="48"/>
      <c r="P59" s="48"/>
      <c r="Q59" s="56"/>
    </row>
    <row r="60" spans="2:17" ht="15" customHeight="1" x14ac:dyDescent="0.35">
      <c r="B60" s="46">
        <f t="shared" si="0"/>
        <v>47</v>
      </c>
      <c r="C60" s="56" t="s">
        <v>342</v>
      </c>
      <c r="D60" s="7" t="s">
        <v>4</v>
      </c>
      <c r="E60" s="64" t="s">
        <v>343</v>
      </c>
      <c r="F60" s="42"/>
      <c r="G60" s="171">
        <v>552259.17719483306</v>
      </c>
      <c r="H60" s="171">
        <v>1582060.0718195413</v>
      </c>
      <c r="I60" s="61">
        <v>1</v>
      </c>
      <c r="J60" s="39" t="s">
        <v>154</v>
      </c>
      <c r="K60" s="64" t="s">
        <v>240</v>
      </c>
      <c r="L60" s="147">
        <v>1</v>
      </c>
      <c r="M60" s="48"/>
      <c r="N60" s="66" t="s">
        <v>258</v>
      </c>
      <c r="O60" s="48"/>
      <c r="P60" s="48"/>
      <c r="Q60" s="56"/>
    </row>
    <row r="61" spans="2:17" ht="15" customHeight="1" x14ac:dyDescent="0.35">
      <c r="B61" s="46">
        <f t="shared" si="0"/>
        <v>48</v>
      </c>
      <c r="C61" s="56" t="s">
        <v>344</v>
      </c>
      <c r="D61" s="7" t="s">
        <v>4</v>
      </c>
      <c r="E61" s="64" t="s">
        <v>343</v>
      </c>
      <c r="F61" s="47"/>
      <c r="G61" s="171">
        <v>552866.95679622376</v>
      </c>
      <c r="H61" s="171">
        <v>1581983.5965640605</v>
      </c>
      <c r="I61" s="61">
        <v>1</v>
      </c>
      <c r="J61" s="39" t="s">
        <v>154</v>
      </c>
      <c r="K61" s="64" t="s">
        <v>240</v>
      </c>
      <c r="L61" s="147">
        <v>1</v>
      </c>
      <c r="M61" s="48"/>
      <c r="N61" s="66" t="s">
        <v>258</v>
      </c>
      <c r="O61" s="48"/>
      <c r="P61" s="48"/>
      <c r="Q61" s="56"/>
    </row>
    <row r="62" spans="2:17" ht="15" customHeight="1" x14ac:dyDescent="0.35">
      <c r="B62" s="46">
        <f t="shared" si="0"/>
        <v>49</v>
      </c>
      <c r="C62" s="56" t="s">
        <v>345</v>
      </c>
      <c r="D62" s="7" t="s">
        <v>4</v>
      </c>
      <c r="E62" s="64" t="s">
        <v>343</v>
      </c>
      <c r="F62" s="47"/>
      <c r="G62" s="171">
        <v>552756.74510567926</v>
      </c>
      <c r="H62" s="171">
        <v>1581825.6453990235</v>
      </c>
      <c r="I62" s="61">
        <v>1</v>
      </c>
      <c r="J62" s="39" t="s">
        <v>154</v>
      </c>
      <c r="K62" s="64" t="s">
        <v>240</v>
      </c>
      <c r="L62" s="147">
        <v>1</v>
      </c>
      <c r="M62" s="48"/>
      <c r="N62" s="66" t="s">
        <v>258</v>
      </c>
      <c r="O62" s="48"/>
      <c r="P62" s="48"/>
      <c r="Q62" s="56"/>
    </row>
    <row r="63" spans="2:17" ht="15" customHeight="1" x14ac:dyDescent="0.35">
      <c r="B63" s="46">
        <f t="shared" si="0"/>
        <v>50</v>
      </c>
      <c r="C63" s="56" t="s">
        <v>346</v>
      </c>
      <c r="D63" s="7" t="s">
        <v>4</v>
      </c>
      <c r="E63" s="64" t="s">
        <v>343</v>
      </c>
      <c r="F63" s="47"/>
      <c r="G63" s="171">
        <v>552293.90033997898</v>
      </c>
      <c r="H63" s="171">
        <v>1582165.1056093338</v>
      </c>
      <c r="I63" s="61">
        <v>1</v>
      </c>
      <c r="J63" s="39" t="s">
        <v>154</v>
      </c>
      <c r="K63" s="64" t="s">
        <v>240</v>
      </c>
      <c r="L63" s="147">
        <v>1</v>
      </c>
      <c r="M63" s="48"/>
      <c r="N63" s="66" t="s">
        <v>258</v>
      </c>
      <c r="O63" s="48"/>
      <c r="P63" s="48"/>
      <c r="Q63" s="56"/>
    </row>
    <row r="64" spans="2:17" ht="15" customHeight="1" x14ac:dyDescent="0.35">
      <c r="B64" s="46">
        <f t="shared" si="0"/>
        <v>51</v>
      </c>
      <c r="C64" s="56" t="s">
        <v>347</v>
      </c>
      <c r="D64" s="7" t="s">
        <v>4</v>
      </c>
      <c r="E64" s="64" t="s">
        <v>343</v>
      </c>
      <c r="F64" s="47"/>
      <c r="G64" s="171">
        <v>553678.27191692404</v>
      </c>
      <c r="H64" s="171">
        <v>1581747.1991258259</v>
      </c>
      <c r="I64" s="61">
        <v>1</v>
      </c>
      <c r="J64" s="39" t="s">
        <v>154</v>
      </c>
      <c r="K64" s="64" t="s">
        <v>240</v>
      </c>
      <c r="L64" s="147">
        <v>1</v>
      </c>
      <c r="M64" s="48"/>
      <c r="N64" s="66" t="s">
        <v>258</v>
      </c>
      <c r="O64" s="48"/>
      <c r="P64" s="48"/>
      <c r="Q64" s="56"/>
    </row>
    <row r="65" spans="2:17" ht="15" customHeight="1" x14ac:dyDescent="0.35">
      <c r="B65" s="46">
        <f t="shared" si="0"/>
        <v>52</v>
      </c>
      <c r="C65" s="56" t="s">
        <v>348</v>
      </c>
      <c r="D65" s="7" t="s">
        <v>4</v>
      </c>
      <c r="E65" s="64" t="s">
        <v>343</v>
      </c>
      <c r="F65" s="47"/>
      <c r="G65" s="171">
        <v>553685.98854443722</v>
      </c>
      <c r="H65" s="171">
        <v>1582071.1691616552</v>
      </c>
      <c r="I65" s="61">
        <v>1</v>
      </c>
      <c r="J65" s="39" t="s">
        <v>154</v>
      </c>
      <c r="K65" s="64" t="s">
        <v>240</v>
      </c>
      <c r="L65" s="147">
        <v>1</v>
      </c>
      <c r="M65" s="48"/>
      <c r="N65" s="66" t="s">
        <v>258</v>
      </c>
      <c r="O65" s="48"/>
      <c r="P65" s="48"/>
      <c r="Q65" s="56"/>
    </row>
    <row r="66" spans="2:17" ht="15" customHeight="1" x14ac:dyDescent="0.35">
      <c r="B66" s="46">
        <f t="shared" si="0"/>
        <v>53</v>
      </c>
      <c r="C66" s="56" t="s">
        <v>349</v>
      </c>
      <c r="D66" s="7" t="s">
        <v>4</v>
      </c>
      <c r="E66" s="64" t="s">
        <v>343</v>
      </c>
      <c r="F66" s="47"/>
      <c r="G66" s="171">
        <v>554076.40661118773</v>
      </c>
      <c r="H66" s="171">
        <v>1582716.2683103064</v>
      </c>
      <c r="I66" s="61">
        <v>1</v>
      </c>
      <c r="J66" s="39" t="s">
        <v>154</v>
      </c>
      <c r="K66" s="64" t="s">
        <v>240</v>
      </c>
      <c r="L66" s="147">
        <v>1</v>
      </c>
      <c r="M66" s="48"/>
      <c r="N66" s="66" t="s">
        <v>258</v>
      </c>
      <c r="O66" s="48"/>
      <c r="P66" s="48"/>
      <c r="Q66" s="56"/>
    </row>
    <row r="67" spans="2:17" ht="15" customHeight="1" x14ac:dyDescent="0.35">
      <c r="B67" s="46">
        <f t="shared" si="0"/>
        <v>54</v>
      </c>
      <c r="C67" s="56" t="s">
        <v>350</v>
      </c>
      <c r="D67" s="7" t="s">
        <v>4</v>
      </c>
      <c r="E67" s="64" t="s">
        <v>343</v>
      </c>
      <c r="F67" s="47"/>
      <c r="G67" s="171">
        <v>553720.94002861937</v>
      </c>
      <c r="H67" s="171">
        <v>1581464.8131201644</v>
      </c>
      <c r="I67" s="61">
        <v>1</v>
      </c>
      <c r="J67" s="39" t="s">
        <v>154</v>
      </c>
      <c r="K67" s="64" t="s">
        <v>240</v>
      </c>
      <c r="L67" s="147">
        <v>1</v>
      </c>
      <c r="M67" s="48"/>
      <c r="N67" s="66" t="s">
        <v>258</v>
      </c>
      <c r="O67" s="48"/>
      <c r="P67" s="48"/>
      <c r="Q67" s="56"/>
    </row>
    <row r="68" spans="2:17" ht="15" customHeight="1" x14ac:dyDescent="0.35">
      <c r="B68" s="46">
        <f t="shared" si="0"/>
        <v>55</v>
      </c>
      <c r="C68" s="56" t="s">
        <v>351</v>
      </c>
      <c r="D68" s="7" t="s">
        <v>4</v>
      </c>
      <c r="E68" s="64" t="s">
        <v>343</v>
      </c>
      <c r="F68" s="47"/>
      <c r="G68" s="171">
        <v>553865.29062054562</v>
      </c>
      <c r="H68" s="171">
        <v>1582044.3467421429</v>
      </c>
      <c r="I68" s="61">
        <v>1</v>
      </c>
      <c r="J68" s="39" t="s">
        <v>154</v>
      </c>
      <c r="K68" s="64" t="s">
        <v>240</v>
      </c>
      <c r="L68" s="147">
        <v>1</v>
      </c>
      <c r="M68" s="48"/>
      <c r="N68" s="66" t="s">
        <v>258</v>
      </c>
      <c r="O68" s="48"/>
      <c r="P68" s="48"/>
      <c r="Q68" s="56"/>
    </row>
    <row r="69" spans="2:17" ht="15" customHeight="1" x14ac:dyDescent="0.35">
      <c r="B69" s="46">
        <f t="shared" si="0"/>
        <v>56</v>
      </c>
      <c r="C69" s="56" t="s">
        <v>352</v>
      </c>
      <c r="D69" s="7" t="s">
        <v>4</v>
      </c>
      <c r="E69" s="64" t="s">
        <v>343</v>
      </c>
      <c r="F69" s="47"/>
      <c r="G69" s="171">
        <v>553522.27388880774</v>
      </c>
      <c r="H69" s="171">
        <v>1582222.5641502829</v>
      </c>
      <c r="I69" s="61">
        <v>1</v>
      </c>
      <c r="J69" s="39" t="s">
        <v>154</v>
      </c>
      <c r="K69" s="64" t="s">
        <v>240</v>
      </c>
      <c r="L69" s="147">
        <v>1</v>
      </c>
      <c r="M69" s="48"/>
      <c r="N69" s="66" t="s">
        <v>258</v>
      </c>
      <c r="O69" s="48"/>
      <c r="P69" s="48"/>
      <c r="Q69" s="56"/>
    </row>
    <row r="70" spans="2:17" ht="15" customHeight="1" x14ac:dyDescent="0.35">
      <c r="B70" s="46">
        <f t="shared" si="0"/>
        <v>57</v>
      </c>
      <c r="C70" s="56" t="s">
        <v>353</v>
      </c>
      <c r="D70" s="7" t="s">
        <v>4</v>
      </c>
      <c r="E70" s="64" t="s">
        <v>343</v>
      </c>
      <c r="F70" s="47"/>
      <c r="G70" s="171">
        <v>553136.03634627967</v>
      </c>
      <c r="H70" s="171">
        <v>1582086.5844705692</v>
      </c>
      <c r="I70" s="61">
        <v>1</v>
      </c>
      <c r="J70" s="39" t="s">
        <v>154</v>
      </c>
      <c r="K70" s="64" t="s">
        <v>240</v>
      </c>
      <c r="L70" s="147">
        <v>1</v>
      </c>
      <c r="M70" s="48"/>
      <c r="N70" s="66" t="s">
        <v>258</v>
      </c>
      <c r="O70" s="48"/>
      <c r="P70" s="48"/>
      <c r="Q70" s="56"/>
    </row>
    <row r="71" spans="2:17" ht="15" customHeight="1" x14ac:dyDescent="0.35">
      <c r="B71" s="46">
        <f t="shared" si="0"/>
        <v>58</v>
      </c>
      <c r="C71" s="56" t="s">
        <v>354</v>
      </c>
      <c r="D71" s="7" t="s">
        <v>4</v>
      </c>
      <c r="E71" s="64" t="s">
        <v>343</v>
      </c>
      <c r="F71" s="47"/>
      <c r="G71" s="171">
        <v>552545.74837324838</v>
      </c>
      <c r="H71" s="171">
        <v>1582000.1732810077</v>
      </c>
      <c r="I71" s="61">
        <v>1</v>
      </c>
      <c r="J71" s="39" t="s">
        <v>154</v>
      </c>
      <c r="K71" s="64" t="s">
        <v>240</v>
      </c>
      <c r="L71" s="147">
        <v>1</v>
      </c>
      <c r="M71" s="48"/>
      <c r="N71" s="66" t="s">
        <v>258</v>
      </c>
      <c r="O71" s="48"/>
      <c r="P71" s="48"/>
      <c r="Q71" s="56"/>
    </row>
    <row r="72" spans="2:17" ht="15" customHeight="1" x14ac:dyDescent="0.35">
      <c r="B72" s="46">
        <f t="shared" si="0"/>
        <v>59</v>
      </c>
      <c r="C72" s="56" t="s">
        <v>355</v>
      </c>
      <c r="D72" s="7" t="s">
        <v>4</v>
      </c>
      <c r="E72" s="64" t="s">
        <v>343</v>
      </c>
      <c r="F72" s="47"/>
      <c r="G72" s="171">
        <v>554153.16038539808</v>
      </c>
      <c r="H72" s="171">
        <v>1582581.9422440755</v>
      </c>
      <c r="I72" s="61">
        <v>1</v>
      </c>
      <c r="J72" s="39" t="s">
        <v>154</v>
      </c>
      <c r="K72" s="64" t="s">
        <v>240</v>
      </c>
      <c r="L72" s="147">
        <v>1</v>
      </c>
      <c r="M72" s="48"/>
      <c r="N72" s="66" t="s">
        <v>258</v>
      </c>
      <c r="O72" s="48"/>
      <c r="P72" s="48"/>
      <c r="Q72" s="56"/>
    </row>
    <row r="73" spans="2:17" ht="15" customHeight="1" x14ac:dyDescent="0.35">
      <c r="B73" s="46">
        <f t="shared" si="0"/>
        <v>60</v>
      </c>
      <c r="C73" s="56" t="s">
        <v>356</v>
      </c>
      <c r="D73" s="7" t="s">
        <v>4</v>
      </c>
      <c r="E73" s="64" t="s">
        <v>343</v>
      </c>
      <c r="F73" s="47"/>
      <c r="G73" s="171">
        <v>554208.31602558075</v>
      </c>
      <c r="H73" s="171">
        <v>1582411.5132265135</v>
      </c>
      <c r="I73" s="61">
        <v>1</v>
      </c>
      <c r="J73" s="39" t="s">
        <v>154</v>
      </c>
      <c r="K73" s="64" t="s">
        <v>240</v>
      </c>
      <c r="L73" s="147">
        <v>1</v>
      </c>
      <c r="M73" s="48"/>
      <c r="N73" s="66" t="s">
        <v>258</v>
      </c>
      <c r="O73" s="48"/>
      <c r="P73" s="48"/>
      <c r="Q73" s="56"/>
    </row>
    <row r="74" spans="2:17" ht="15" customHeight="1" x14ac:dyDescent="0.35">
      <c r="B74" s="46">
        <f t="shared" si="0"/>
        <v>61</v>
      </c>
      <c r="C74" s="56" t="s">
        <v>357</v>
      </c>
      <c r="D74" s="7" t="s">
        <v>4</v>
      </c>
      <c r="E74" s="64" t="s">
        <v>343</v>
      </c>
      <c r="F74" s="47"/>
      <c r="G74" s="171">
        <v>552475.35012159601</v>
      </c>
      <c r="H74" s="171">
        <v>1582141.4852435628</v>
      </c>
      <c r="I74" s="61">
        <v>1</v>
      </c>
      <c r="J74" s="39" t="s">
        <v>154</v>
      </c>
      <c r="K74" s="64" t="s">
        <v>240</v>
      </c>
      <c r="L74" s="147">
        <v>1</v>
      </c>
      <c r="M74" s="48"/>
      <c r="N74" s="66" t="s">
        <v>258</v>
      </c>
      <c r="O74" s="48"/>
      <c r="P74" s="48"/>
      <c r="Q74" s="56"/>
    </row>
    <row r="75" spans="2:17" ht="15" customHeight="1" x14ac:dyDescent="0.35">
      <c r="B75" s="46">
        <f t="shared" si="0"/>
        <v>62</v>
      </c>
      <c r="C75" s="56" t="s">
        <v>358</v>
      </c>
      <c r="D75" s="7" t="s">
        <v>4</v>
      </c>
      <c r="E75" s="64" t="s">
        <v>343</v>
      </c>
      <c r="F75" s="47"/>
      <c r="G75" s="171">
        <v>552629.52549919218</v>
      </c>
      <c r="H75" s="171">
        <v>1582061.5123673638</v>
      </c>
      <c r="I75" s="61">
        <v>1</v>
      </c>
      <c r="J75" s="39" t="s">
        <v>154</v>
      </c>
      <c r="K75" s="64" t="s">
        <v>240</v>
      </c>
      <c r="L75" s="147">
        <v>1</v>
      </c>
      <c r="M75" s="48"/>
      <c r="N75" s="66" t="s">
        <v>258</v>
      </c>
      <c r="O75" s="48"/>
      <c r="P75" s="48"/>
      <c r="Q75" s="56"/>
    </row>
    <row r="76" spans="2:17" ht="15" customHeight="1" x14ac:dyDescent="0.35">
      <c r="B76" s="46">
        <f t="shared" si="0"/>
        <v>63</v>
      </c>
      <c r="C76" s="56" t="s">
        <v>359</v>
      </c>
      <c r="D76" s="7" t="s">
        <v>4</v>
      </c>
      <c r="E76" s="64" t="s">
        <v>343</v>
      </c>
      <c r="F76" s="47"/>
      <c r="G76" s="171">
        <v>553472.58043148066</v>
      </c>
      <c r="H76" s="171">
        <v>1582160.7418452615</v>
      </c>
      <c r="I76" s="61">
        <v>1</v>
      </c>
      <c r="J76" s="39" t="s">
        <v>154</v>
      </c>
      <c r="K76" s="64" t="s">
        <v>240</v>
      </c>
      <c r="L76" s="147">
        <v>1</v>
      </c>
      <c r="M76" s="48"/>
      <c r="N76" s="66" t="s">
        <v>258</v>
      </c>
      <c r="O76" s="48"/>
      <c r="P76" s="48"/>
      <c r="Q76" s="56"/>
    </row>
    <row r="77" spans="2:17" ht="15" customHeight="1" x14ac:dyDescent="0.35">
      <c r="B77" s="46">
        <f t="shared" si="0"/>
        <v>64</v>
      </c>
      <c r="C77" s="56" t="s">
        <v>360</v>
      </c>
      <c r="D77" s="7" t="s">
        <v>4</v>
      </c>
      <c r="E77" s="64" t="s">
        <v>343</v>
      </c>
      <c r="F77" s="47"/>
      <c r="G77" s="171">
        <v>553716.90361816902</v>
      </c>
      <c r="H77" s="171">
        <v>1582088.6001002374</v>
      </c>
      <c r="I77" s="61">
        <v>1</v>
      </c>
      <c r="J77" s="39" t="s">
        <v>154</v>
      </c>
      <c r="K77" s="64" t="s">
        <v>240</v>
      </c>
      <c r="L77" s="147">
        <v>1</v>
      </c>
      <c r="M77" s="48"/>
      <c r="N77" s="66" t="s">
        <v>258</v>
      </c>
      <c r="O77" s="48"/>
      <c r="P77" s="48"/>
      <c r="Q77" s="56"/>
    </row>
    <row r="78" spans="2:17" ht="15" customHeight="1" x14ac:dyDescent="0.35">
      <c r="B78" s="46">
        <f t="shared" si="0"/>
        <v>65</v>
      </c>
      <c r="C78" s="56" t="s">
        <v>361</v>
      </c>
      <c r="D78" s="7" t="s">
        <v>4</v>
      </c>
      <c r="E78" s="64" t="s">
        <v>343</v>
      </c>
      <c r="F78" s="47"/>
      <c r="G78" s="171">
        <v>554098.54390020052</v>
      </c>
      <c r="H78" s="171">
        <v>1582105.0179834878</v>
      </c>
      <c r="I78" s="61">
        <v>1</v>
      </c>
      <c r="J78" s="39" t="s">
        <v>154</v>
      </c>
      <c r="K78" s="64" t="s">
        <v>240</v>
      </c>
      <c r="L78" s="147">
        <v>1</v>
      </c>
      <c r="M78" s="48"/>
      <c r="N78" s="66" t="s">
        <v>258</v>
      </c>
      <c r="O78" s="48"/>
      <c r="P78" s="48"/>
      <c r="Q78" s="56"/>
    </row>
    <row r="79" spans="2:17" ht="15" customHeight="1" x14ac:dyDescent="0.35">
      <c r="B79" s="46">
        <f t="shared" si="0"/>
        <v>66</v>
      </c>
      <c r="C79" s="56" t="s">
        <v>362</v>
      </c>
      <c r="D79" s="7" t="s">
        <v>4</v>
      </c>
      <c r="E79" s="64" t="s">
        <v>343</v>
      </c>
      <c r="F79" s="47"/>
      <c r="G79" s="171">
        <v>553483.31583267788</v>
      </c>
      <c r="H79" s="171">
        <v>1581830.9495057249</v>
      </c>
      <c r="I79" s="61">
        <v>1</v>
      </c>
      <c r="J79" s="39" t="s">
        <v>154</v>
      </c>
      <c r="K79" s="64" t="s">
        <v>240</v>
      </c>
      <c r="L79" s="147">
        <v>1</v>
      </c>
      <c r="M79" s="48"/>
      <c r="N79" s="66" t="s">
        <v>258</v>
      </c>
      <c r="O79" s="48"/>
      <c r="P79" s="48"/>
      <c r="Q79" s="56"/>
    </row>
    <row r="80" spans="2:17" ht="15" customHeight="1" x14ac:dyDescent="0.35">
      <c r="B80" s="46">
        <f t="shared" ref="B80:B143" si="1">(B79+1)</f>
        <v>67</v>
      </c>
      <c r="C80" s="56" t="s">
        <v>363</v>
      </c>
      <c r="D80" s="7" t="s">
        <v>4</v>
      </c>
      <c r="E80" s="64" t="s">
        <v>343</v>
      </c>
      <c r="F80" s="47"/>
      <c r="G80" s="171">
        <v>552369.10638099746</v>
      </c>
      <c r="H80" s="171">
        <v>1582147.8985552727</v>
      </c>
      <c r="I80" s="61">
        <v>1</v>
      </c>
      <c r="J80" s="39" t="s">
        <v>154</v>
      </c>
      <c r="K80" s="64" t="s">
        <v>240</v>
      </c>
      <c r="L80" s="147">
        <v>1</v>
      </c>
      <c r="M80" s="48"/>
      <c r="N80" s="66" t="s">
        <v>258</v>
      </c>
      <c r="O80" s="48"/>
      <c r="P80" s="48"/>
      <c r="Q80" s="56"/>
    </row>
    <row r="81" spans="2:17" ht="15" customHeight="1" x14ac:dyDescent="0.35">
      <c r="B81" s="46">
        <f t="shared" si="1"/>
        <v>68</v>
      </c>
      <c r="C81" s="56" t="s">
        <v>364</v>
      </c>
      <c r="D81" s="7" t="s">
        <v>4</v>
      </c>
      <c r="E81" s="64" t="s">
        <v>343</v>
      </c>
      <c r="F81" s="47"/>
      <c r="G81" s="171">
        <v>553533.07252477529</v>
      </c>
      <c r="H81" s="171">
        <v>1582165.7378095482</v>
      </c>
      <c r="I81" s="61">
        <v>1</v>
      </c>
      <c r="J81" s="39" t="s">
        <v>154</v>
      </c>
      <c r="K81" s="64" t="s">
        <v>240</v>
      </c>
      <c r="L81" s="147">
        <v>1</v>
      </c>
      <c r="M81" s="48"/>
      <c r="N81" s="66" t="s">
        <v>258</v>
      </c>
      <c r="O81" s="48"/>
      <c r="P81" s="48"/>
      <c r="Q81" s="56"/>
    </row>
    <row r="82" spans="2:17" ht="15" customHeight="1" x14ac:dyDescent="0.35">
      <c r="B82" s="46">
        <f t="shared" si="1"/>
        <v>69</v>
      </c>
      <c r="C82" s="56" t="s">
        <v>365</v>
      </c>
      <c r="D82" s="7" t="s">
        <v>4</v>
      </c>
      <c r="E82" s="64" t="s">
        <v>343</v>
      </c>
      <c r="F82" s="47"/>
      <c r="G82" s="171">
        <v>554151.25989444798</v>
      </c>
      <c r="H82" s="171">
        <v>1582662.6777356323</v>
      </c>
      <c r="I82" s="61">
        <v>1</v>
      </c>
      <c r="J82" s="39" t="s">
        <v>154</v>
      </c>
      <c r="K82" s="64" t="s">
        <v>240</v>
      </c>
      <c r="L82" s="147">
        <v>1</v>
      </c>
      <c r="M82" s="48"/>
      <c r="N82" s="66" t="s">
        <v>258</v>
      </c>
      <c r="O82" s="48"/>
      <c r="P82" s="48"/>
      <c r="Q82" s="56"/>
    </row>
    <row r="83" spans="2:17" ht="15" customHeight="1" x14ac:dyDescent="0.35">
      <c r="B83" s="46">
        <f t="shared" si="1"/>
        <v>70</v>
      </c>
      <c r="C83" s="56" t="s">
        <v>366</v>
      </c>
      <c r="D83" s="7" t="s">
        <v>4</v>
      </c>
      <c r="E83" s="64" t="s">
        <v>343</v>
      </c>
      <c r="F83" s="47"/>
      <c r="G83" s="171">
        <v>553561.34283491236</v>
      </c>
      <c r="H83" s="171">
        <v>1582209.486187838</v>
      </c>
      <c r="I83" s="61">
        <v>1</v>
      </c>
      <c r="J83" s="39" t="s">
        <v>154</v>
      </c>
      <c r="K83" s="64" t="s">
        <v>240</v>
      </c>
      <c r="L83" s="147">
        <v>1</v>
      </c>
      <c r="M83" s="48"/>
      <c r="N83" s="66" t="s">
        <v>258</v>
      </c>
      <c r="O83" s="48"/>
      <c r="P83" s="48"/>
      <c r="Q83" s="56"/>
    </row>
    <row r="84" spans="2:17" ht="15" customHeight="1" x14ac:dyDescent="0.35">
      <c r="B84" s="46">
        <f t="shared" si="1"/>
        <v>71</v>
      </c>
      <c r="C84" s="56" t="s">
        <v>367</v>
      </c>
      <c r="D84" s="7" t="s">
        <v>4</v>
      </c>
      <c r="E84" s="64" t="s">
        <v>343</v>
      </c>
      <c r="F84" s="47"/>
      <c r="G84" s="171">
        <v>552618.50012074737</v>
      </c>
      <c r="H84" s="171">
        <v>1582739.2578973714</v>
      </c>
      <c r="I84" s="68">
        <v>3</v>
      </c>
      <c r="J84" s="39" t="s">
        <v>154</v>
      </c>
      <c r="K84" s="64" t="s">
        <v>240</v>
      </c>
      <c r="L84" s="147">
        <v>1</v>
      </c>
      <c r="M84" s="48"/>
      <c r="N84" s="66" t="s">
        <v>258</v>
      </c>
      <c r="O84" s="48"/>
      <c r="P84" s="48"/>
      <c r="Q84" s="56"/>
    </row>
    <row r="85" spans="2:17" ht="15" customHeight="1" x14ac:dyDescent="0.35">
      <c r="B85" s="46">
        <f t="shared" si="1"/>
        <v>72</v>
      </c>
      <c r="C85" s="56" t="s">
        <v>368</v>
      </c>
      <c r="D85" s="7" t="s">
        <v>4</v>
      </c>
      <c r="E85" s="64" t="s">
        <v>343</v>
      </c>
      <c r="F85" s="47"/>
      <c r="G85" s="171">
        <v>554189.44969867961</v>
      </c>
      <c r="H85" s="171">
        <v>1582308.8334827889</v>
      </c>
      <c r="I85" s="68">
        <v>1</v>
      </c>
      <c r="J85" s="39" t="s">
        <v>154</v>
      </c>
      <c r="K85" s="64" t="s">
        <v>240</v>
      </c>
      <c r="L85" s="147">
        <v>1</v>
      </c>
      <c r="M85" s="48"/>
      <c r="N85" s="66" t="s">
        <v>258</v>
      </c>
      <c r="O85" s="48"/>
      <c r="P85" s="48"/>
      <c r="Q85" s="56"/>
    </row>
    <row r="86" spans="2:17" ht="15" customHeight="1" x14ac:dyDescent="0.35">
      <c r="B86" s="46">
        <f t="shared" si="1"/>
        <v>73</v>
      </c>
      <c r="C86" s="56" t="s">
        <v>369</v>
      </c>
      <c r="D86" s="7" t="s">
        <v>4</v>
      </c>
      <c r="E86" s="64" t="s">
        <v>343</v>
      </c>
      <c r="F86" s="47"/>
      <c r="G86" s="171">
        <v>552707.25050921959</v>
      </c>
      <c r="H86" s="171">
        <v>1581975.185410667</v>
      </c>
      <c r="I86" s="68">
        <v>1</v>
      </c>
      <c r="J86" s="39" t="s">
        <v>154</v>
      </c>
      <c r="K86" s="64" t="s">
        <v>240</v>
      </c>
      <c r="L86" s="147">
        <v>1</v>
      </c>
      <c r="M86" s="48"/>
      <c r="N86" s="66" t="s">
        <v>258</v>
      </c>
      <c r="O86" s="48"/>
      <c r="P86" s="48"/>
      <c r="Q86" s="56"/>
    </row>
    <row r="87" spans="2:17" ht="15" customHeight="1" x14ac:dyDescent="0.35">
      <c r="B87" s="46">
        <f t="shared" si="1"/>
        <v>74</v>
      </c>
      <c r="C87" s="56" t="s">
        <v>370</v>
      </c>
      <c r="D87" s="7" t="s">
        <v>4</v>
      </c>
      <c r="E87" s="64" t="s">
        <v>343</v>
      </c>
      <c r="F87" s="47"/>
      <c r="G87" s="171">
        <v>552544.56088447012</v>
      </c>
      <c r="H87" s="171">
        <v>1582411.1675217859</v>
      </c>
      <c r="I87" s="68">
        <v>1</v>
      </c>
      <c r="J87" s="39" t="s">
        <v>154</v>
      </c>
      <c r="K87" s="64" t="s">
        <v>240</v>
      </c>
      <c r="L87" s="147">
        <v>1</v>
      </c>
      <c r="M87" s="48"/>
      <c r="N87" s="66" t="s">
        <v>258</v>
      </c>
      <c r="O87" s="48"/>
      <c r="P87" s="48"/>
      <c r="Q87" s="56"/>
    </row>
    <row r="88" spans="2:17" ht="15" customHeight="1" x14ac:dyDescent="0.35">
      <c r="B88" s="46">
        <f t="shared" si="1"/>
        <v>75</v>
      </c>
      <c r="C88" s="56" t="s">
        <v>371</v>
      </c>
      <c r="D88" s="7" t="s">
        <v>4</v>
      </c>
      <c r="E88" s="64" t="s">
        <v>343</v>
      </c>
      <c r="F88" s="47"/>
      <c r="G88" s="171">
        <v>552667.80884524481</v>
      </c>
      <c r="H88" s="171">
        <v>1582574.6754339414</v>
      </c>
      <c r="I88" s="68">
        <v>2</v>
      </c>
      <c r="J88" s="39" t="s">
        <v>154</v>
      </c>
      <c r="K88" s="64" t="s">
        <v>240</v>
      </c>
      <c r="L88" s="147">
        <v>1</v>
      </c>
      <c r="M88" s="48"/>
      <c r="N88" s="66" t="s">
        <v>258</v>
      </c>
      <c r="O88" s="48"/>
      <c r="P88" s="48"/>
      <c r="Q88" s="56"/>
    </row>
    <row r="89" spans="2:17" ht="15" customHeight="1" x14ac:dyDescent="0.35">
      <c r="B89" s="46">
        <f t="shared" si="1"/>
        <v>76</v>
      </c>
      <c r="C89" s="56" t="s">
        <v>372</v>
      </c>
      <c r="D89" s="7" t="s">
        <v>4</v>
      </c>
      <c r="E89" s="64" t="s">
        <v>343</v>
      </c>
      <c r="F89" s="47"/>
      <c r="G89" s="171">
        <v>552998.17870109191</v>
      </c>
      <c r="H89" s="171">
        <v>1582404.714965885</v>
      </c>
      <c r="I89" s="68">
        <v>1</v>
      </c>
      <c r="J89" s="39" t="s">
        <v>154</v>
      </c>
      <c r="K89" s="64" t="s">
        <v>240</v>
      </c>
      <c r="L89" s="147">
        <v>1</v>
      </c>
      <c r="M89" s="48"/>
      <c r="N89" s="66" t="s">
        <v>258</v>
      </c>
      <c r="O89" s="48"/>
      <c r="P89" s="48"/>
      <c r="Q89" s="56"/>
    </row>
    <row r="90" spans="2:17" ht="15" customHeight="1" x14ac:dyDescent="0.35">
      <c r="B90" s="46">
        <f t="shared" si="1"/>
        <v>77</v>
      </c>
      <c r="C90" s="56" t="s">
        <v>373</v>
      </c>
      <c r="D90" s="7" t="s">
        <v>4</v>
      </c>
      <c r="E90" s="64" t="s">
        <v>343</v>
      </c>
      <c r="F90" s="47"/>
      <c r="G90" s="171">
        <v>552615.67449802381</v>
      </c>
      <c r="H90" s="171">
        <v>1581981.0756183963</v>
      </c>
      <c r="I90" s="68">
        <v>1</v>
      </c>
      <c r="J90" s="39" t="s">
        <v>154</v>
      </c>
      <c r="K90" s="64" t="s">
        <v>240</v>
      </c>
      <c r="L90" s="147">
        <v>1</v>
      </c>
      <c r="M90" s="48"/>
      <c r="N90" s="66" t="s">
        <v>258</v>
      </c>
      <c r="O90" s="48"/>
      <c r="P90" s="48"/>
      <c r="Q90" s="56"/>
    </row>
    <row r="91" spans="2:17" ht="15" customHeight="1" x14ac:dyDescent="0.35">
      <c r="B91" s="46">
        <f t="shared" si="1"/>
        <v>78</v>
      </c>
      <c r="C91" s="56" t="s">
        <v>374</v>
      </c>
      <c r="D91" s="7" t="s">
        <v>4</v>
      </c>
      <c r="E91" s="64" t="s">
        <v>343</v>
      </c>
      <c r="F91" s="47"/>
      <c r="G91" s="171">
        <v>553090.24319439847</v>
      </c>
      <c r="H91" s="171">
        <v>1581965.0461923871</v>
      </c>
      <c r="I91" s="68">
        <v>2</v>
      </c>
      <c r="J91" s="39" t="s">
        <v>154</v>
      </c>
      <c r="K91" s="64" t="s">
        <v>240</v>
      </c>
      <c r="L91" s="147">
        <v>1</v>
      </c>
      <c r="M91" s="48"/>
      <c r="N91" s="66" t="s">
        <v>258</v>
      </c>
      <c r="O91" s="48"/>
      <c r="P91" s="48"/>
      <c r="Q91" s="56"/>
    </row>
    <row r="92" spans="2:17" ht="15" customHeight="1" x14ac:dyDescent="0.35">
      <c r="B92" s="46">
        <f t="shared" si="1"/>
        <v>79</v>
      </c>
      <c r="C92" s="56" t="s">
        <v>375</v>
      </c>
      <c r="D92" s="7" t="s">
        <v>4</v>
      </c>
      <c r="E92" s="64" t="s">
        <v>343</v>
      </c>
      <c r="F92" s="47"/>
      <c r="G92" s="171">
        <v>552559.53338152671</v>
      </c>
      <c r="H92" s="171">
        <v>1582573.6732637757</v>
      </c>
      <c r="I92" s="68">
        <v>2</v>
      </c>
      <c r="J92" s="39" t="s">
        <v>154</v>
      </c>
      <c r="K92" s="64" t="s">
        <v>240</v>
      </c>
      <c r="L92" s="147">
        <v>1</v>
      </c>
      <c r="M92" s="48"/>
      <c r="N92" s="66" t="s">
        <v>258</v>
      </c>
      <c r="O92" s="48"/>
      <c r="P92" s="48"/>
      <c r="Q92" s="56"/>
    </row>
    <row r="93" spans="2:17" ht="15" customHeight="1" x14ac:dyDescent="0.35">
      <c r="B93" s="46">
        <f t="shared" si="1"/>
        <v>80</v>
      </c>
      <c r="C93" s="56" t="s">
        <v>376</v>
      </c>
      <c r="D93" s="7" t="s">
        <v>4</v>
      </c>
      <c r="E93" s="64" t="s">
        <v>343</v>
      </c>
      <c r="F93" s="47"/>
      <c r="G93" s="171">
        <v>552837.49661430425</v>
      </c>
      <c r="H93" s="171">
        <v>1582093.9150309116</v>
      </c>
      <c r="I93" s="68">
        <v>1.5</v>
      </c>
      <c r="J93" s="39" t="s">
        <v>154</v>
      </c>
      <c r="K93" s="64" t="s">
        <v>240</v>
      </c>
      <c r="L93" s="147">
        <v>1</v>
      </c>
      <c r="M93" s="48"/>
      <c r="N93" s="66" t="s">
        <v>258</v>
      </c>
      <c r="O93" s="48"/>
      <c r="P93" s="48"/>
      <c r="Q93" s="56"/>
    </row>
    <row r="94" spans="2:17" ht="15" customHeight="1" x14ac:dyDescent="0.35">
      <c r="B94" s="46">
        <f t="shared" si="1"/>
        <v>81</v>
      </c>
      <c r="C94" s="56" t="s">
        <v>377</v>
      </c>
      <c r="D94" s="7" t="s">
        <v>4</v>
      </c>
      <c r="E94" s="64" t="s">
        <v>343</v>
      </c>
      <c r="F94" s="47"/>
      <c r="G94" s="171">
        <v>552401.95704365429</v>
      </c>
      <c r="H94" s="171">
        <v>1582271.2885152744</v>
      </c>
      <c r="I94" s="68">
        <v>2</v>
      </c>
      <c r="J94" s="39" t="s">
        <v>154</v>
      </c>
      <c r="K94" s="64" t="s">
        <v>240</v>
      </c>
      <c r="L94" s="147">
        <v>1</v>
      </c>
      <c r="M94" s="48"/>
      <c r="N94" s="66" t="s">
        <v>258</v>
      </c>
      <c r="O94" s="48"/>
      <c r="P94" s="48"/>
      <c r="Q94" s="56"/>
    </row>
    <row r="95" spans="2:17" ht="15" customHeight="1" x14ac:dyDescent="0.35">
      <c r="B95" s="46">
        <f t="shared" si="1"/>
        <v>82</v>
      </c>
      <c r="C95" s="56" t="s">
        <v>378</v>
      </c>
      <c r="D95" s="7" t="s">
        <v>4</v>
      </c>
      <c r="E95" s="64" t="s">
        <v>343</v>
      </c>
      <c r="F95" s="47"/>
      <c r="G95" s="171">
        <v>552403.29857127299</v>
      </c>
      <c r="H95" s="171">
        <v>1582403.0182025961</v>
      </c>
      <c r="I95" s="68">
        <v>1</v>
      </c>
      <c r="J95" s="39" t="s">
        <v>154</v>
      </c>
      <c r="K95" s="64" t="s">
        <v>240</v>
      </c>
      <c r="L95" s="147">
        <v>1</v>
      </c>
      <c r="M95" s="48"/>
      <c r="N95" s="66" t="s">
        <v>258</v>
      </c>
      <c r="O95" s="48"/>
      <c r="P95" s="48"/>
      <c r="Q95" s="56"/>
    </row>
    <row r="96" spans="2:17" ht="15" customHeight="1" x14ac:dyDescent="0.35">
      <c r="B96" s="46">
        <f t="shared" si="1"/>
        <v>83</v>
      </c>
      <c r="C96" s="56" t="s">
        <v>379</v>
      </c>
      <c r="D96" s="7" t="s">
        <v>4</v>
      </c>
      <c r="E96" s="64" t="s">
        <v>343</v>
      </c>
      <c r="F96" s="47"/>
      <c r="G96" s="171">
        <v>554042.19278401043</v>
      </c>
      <c r="H96" s="171">
        <v>1582828.3449240713</v>
      </c>
      <c r="I96" s="68">
        <v>1</v>
      </c>
      <c r="J96" s="39" t="s">
        <v>154</v>
      </c>
      <c r="K96" s="64" t="s">
        <v>240</v>
      </c>
      <c r="L96" s="147">
        <v>1</v>
      </c>
      <c r="M96" s="48"/>
      <c r="N96" s="66" t="s">
        <v>258</v>
      </c>
      <c r="O96" s="48"/>
      <c r="P96" s="48"/>
      <c r="Q96" s="56"/>
    </row>
    <row r="97" spans="2:17" ht="15" customHeight="1" x14ac:dyDescent="0.35">
      <c r="B97" s="46">
        <f t="shared" si="1"/>
        <v>84</v>
      </c>
      <c r="C97" s="56" t="s">
        <v>380</v>
      </c>
      <c r="D97" s="7" t="s">
        <v>4</v>
      </c>
      <c r="E97" s="64" t="s">
        <v>343</v>
      </c>
      <c r="F97" s="47"/>
      <c r="G97" s="171">
        <v>554158.28379140154</v>
      </c>
      <c r="H97" s="171">
        <v>1582208.3391587806</v>
      </c>
      <c r="I97" s="68">
        <v>1</v>
      </c>
      <c r="J97" s="39" t="s">
        <v>154</v>
      </c>
      <c r="K97" s="64" t="s">
        <v>240</v>
      </c>
      <c r="L97" s="147">
        <v>1</v>
      </c>
      <c r="M97" s="48"/>
      <c r="N97" s="66" t="s">
        <v>258</v>
      </c>
      <c r="O97" s="48"/>
      <c r="P97" s="48"/>
      <c r="Q97" s="56"/>
    </row>
    <row r="98" spans="2:17" ht="15" customHeight="1" x14ac:dyDescent="0.35">
      <c r="B98" s="46">
        <f t="shared" si="1"/>
        <v>85</v>
      </c>
      <c r="C98" s="56" t="s">
        <v>381</v>
      </c>
      <c r="D98" s="7" t="s">
        <v>4</v>
      </c>
      <c r="E98" s="64" t="s">
        <v>343</v>
      </c>
      <c r="F98" s="47"/>
      <c r="G98" s="171">
        <v>553055.72287474445</v>
      </c>
      <c r="H98" s="171">
        <v>1582121.5853217258</v>
      </c>
      <c r="I98" s="68">
        <v>1</v>
      </c>
      <c r="J98" s="39" t="s">
        <v>154</v>
      </c>
      <c r="K98" s="64" t="s">
        <v>240</v>
      </c>
      <c r="L98" s="147">
        <v>1</v>
      </c>
      <c r="M98" s="48"/>
      <c r="N98" s="66" t="s">
        <v>258</v>
      </c>
      <c r="O98" s="48"/>
      <c r="P98" s="48"/>
      <c r="Q98" s="56"/>
    </row>
    <row r="99" spans="2:17" ht="15" customHeight="1" x14ac:dyDescent="0.35">
      <c r="B99" s="46">
        <f t="shared" si="1"/>
        <v>86</v>
      </c>
      <c r="C99" s="56" t="s">
        <v>382</v>
      </c>
      <c r="D99" s="7" t="s">
        <v>4</v>
      </c>
      <c r="E99" s="64" t="s">
        <v>343</v>
      </c>
      <c r="F99" s="47"/>
      <c r="G99" s="172">
        <v>552923.74394529092</v>
      </c>
      <c r="H99" s="172">
        <v>1582872.624967254</v>
      </c>
      <c r="I99" s="68">
        <v>1.5</v>
      </c>
      <c r="J99" s="39" t="s">
        <v>154</v>
      </c>
      <c r="K99" s="64" t="s">
        <v>240</v>
      </c>
      <c r="L99" s="147">
        <v>1</v>
      </c>
      <c r="M99" s="48"/>
      <c r="N99" s="66" t="s">
        <v>258</v>
      </c>
      <c r="O99" s="48"/>
      <c r="P99" s="48"/>
      <c r="Q99" s="56"/>
    </row>
    <row r="100" spans="2:17" ht="15" customHeight="1" x14ac:dyDescent="0.35">
      <c r="B100" s="46">
        <f t="shared" si="1"/>
        <v>87</v>
      </c>
      <c r="C100" s="56" t="s">
        <v>383</v>
      </c>
      <c r="D100" s="7" t="s">
        <v>4</v>
      </c>
      <c r="E100" s="64" t="s">
        <v>343</v>
      </c>
      <c r="F100" s="47"/>
      <c r="G100" s="172">
        <v>552820.01119165309</v>
      </c>
      <c r="H100" s="172">
        <v>1582916.9780743241</v>
      </c>
      <c r="I100" s="68">
        <v>1</v>
      </c>
      <c r="J100" s="39" t="s">
        <v>154</v>
      </c>
      <c r="K100" s="64" t="s">
        <v>240</v>
      </c>
      <c r="L100" s="147">
        <v>1</v>
      </c>
      <c r="M100" s="48"/>
      <c r="N100" s="66" t="s">
        <v>258</v>
      </c>
      <c r="O100" s="48"/>
      <c r="P100" s="48"/>
      <c r="Q100" s="56"/>
    </row>
    <row r="101" spans="2:17" ht="15" customHeight="1" x14ac:dyDescent="0.35">
      <c r="B101" s="46">
        <f t="shared" si="1"/>
        <v>88</v>
      </c>
      <c r="C101" s="56" t="s">
        <v>384</v>
      </c>
      <c r="D101" s="7" t="s">
        <v>4</v>
      </c>
      <c r="E101" s="64" t="s">
        <v>343</v>
      </c>
      <c r="F101" s="47"/>
      <c r="G101" s="172">
        <v>552813.11462683883</v>
      </c>
      <c r="H101" s="172">
        <v>1582812.3339871147</v>
      </c>
      <c r="I101" s="68">
        <v>1</v>
      </c>
      <c r="J101" s="39" t="s">
        <v>154</v>
      </c>
      <c r="K101" s="64" t="s">
        <v>240</v>
      </c>
      <c r="L101" s="147">
        <v>1</v>
      </c>
      <c r="M101" s="48"/>
      <c r="N101" s="66" t="s">
        <v>258</v>
      </c>
      <c r="O101" s="48"/>
      <c r="P101" s="48"/>
      <c r="Q101" s="56"/>
    </row>
    <row r="102" spans="2:17" ht="15" customHeight="1" x14ac:dyDescent="0.35">
      <c r="B102" s="46">
        <f t="shared" si="1"/>
        <v>89</v>
      </c>
      <c r="C102" s="56" t="s">
        <v>385</v>
      </c>
      <c r="D102" s="7" t="s">
        <v>4</v>
      </c>
      <c r="E102" s="64" t="s">
        <v>343</v>
      </c>
      <c r="F102" s="47"/>
      <c r="G102" s="172">
        <v>552935.53499049356</v>
      </c>
      <c r="H102" s="172">
        <v>1581276.7741274682</v>
      </c>
      <c r="I102" s="68">
        <v>1</v>
      </c>
      <c r="J102" s="39" t="s">
        <v>154</v>
      </c>
      <c r="K102" s="64" t="s">
        <v>240</v>
      </c>
      <c r="L102" s="147">
        <v>1</v>
      </c>
      <c r="M102" s="48"/>
      <c r="N102" s="66" t="s">
        <v>258</v>
      </c>
      <c r="O102" s="48"/>
      <c r="P102" s="48"/>
      <c r="Q102" s="56"/>
    </row>
    <row r="103" spans="2:17" ht="15" customHeight="1" x14ac:dyDescent="0.35">
      <c r="B103" s="46">
        <f t="shared" si="1"/>
        <v>90</v>
      </c>
      <c r="C103" s="56" t="s">
        <v>386</v>
      </c>
      <c r="D103" s="7" t="s">
        <v>4</v>
      </c>
      <c r="E103" s="64" t="s">
        <v>343</v>
      </c>
      <c r="F103" s="47"/>
      <c r="G103" s="172">
        <v>552755.19415199186</v>
      </c>
      <c r="H103" s="172">
        <v>1581078.1945588933</v>
      </c>
      <c r="I103" s="68">
        <v>2</v>
      </c>
      <c r="J103" s="39" t="s">
        <v>154</v>
      </c>
      <c r="K103" s="64" t="s">
        <v>240</v>
      </c>
      <c r="L103" s="147">
        <v>1</v>
      </c>
      <c r="M103" s="48"/>
      <c r="N103" s="66" t="s">
        <v>258</v>
      </c>
      <c r="O103" s="48"/>
      <c r="P103" s="48"/>
      <c r="Q103" s="56"/>
    </row>
    <row r="104" spans="2:17" ht="15" customHeight="1" x14ac:dyDescent="0.35">
      <c r="B104" s="46">
        <f t="shared" si="1"/>
        <v>91</v>
      </c>
      <c r="C104" s="69" t="s">
        <v>387</v>
      </c>
      <c r="D104" s="7" t="s">
        <v>4</v>
      </c>
      <c r="E104" s="64" t="s">
        <v>388</v>
      </c>
      <c r="F104" s="39"/>
      <c r="G104" s="129">
        <v>534079.72851928603</v>
      </c>
      <c r="H104" s="129">
        <v>1529593.6797936044</v>
      </c>
      <c r="I104" s="64">
        <v>3</v>
      </c>
      <c r="J104" s="39" t="s">
        <v>154</v>
      </c>
      <c r="K104" s="64" t="s">
        <v>257</v>
      </c>
      <c r="L104" s="152">
        <v>1</v>
      </c>
      <c r="M104" s="39"/>
      <c r="N104" s="39" t="s">
        <v>258</v>
      </c>
      <c r="O104" s="48"/>
      <c r="P104" s="48"/>
      <c r="Q104" s="56"/>
    </row>
    <row r="105" spans="2:17" ht="15" customHeight="1" x14ac:dyDescent="0.35">
      <c r="B105" s="46">
        <f t="shared" si="1"/>
        <v>92</v>
      </c>
      <c r="C105" s="69" t="s">
        <v>389</v>
      </c>
      <c r="D105" s="7" t="s">
        <v>4</v>
      </c>
      <c r="E105" s="64" t="s">
        <v>388</v>
      </c>
      <c r="F105" s="39"/>
      <c r="G105" s="129">
        <v>534041.11993627774</v>
      </c>
      <c r="H105" s="129">
        <v>1529861.6012741423</v>
      </c>
      <c r="I105" s="64">
        <v>3</v>
      </c>
      <c r="J105" s="39" t="s">
        <v>154</v>
      </c>
      <c r="K105" s="64" t="s">
        <v>257</v>
      </c>
      <c r="L105" s="152">
        <v>1</v>
      </c>
      <c r="M105" s="39"/>
      <c r="N105" s="39" t="s">
        <v>258</v>
      </c>
      <c r="O105" s="48"/>
      <c r="P105" s="48"/>
      <c r="Q105" s="56"/>
    </row>
    <row r="106" spans="2:17" ht="15" customHeight="1" x14ac:dyDescent="0.35">
      <c r="B106" s="46">
        <f t="shared" si="1"/>
        <v>93</v>
      </c>
      <c r="C106" s="69" t="s">
        <v>390</v>
      </c>
      <c r="D106" s="7" t="s">
        <v>4</v>
      </c>
      <c r="E106" s="64" t="s">
        <v>388</v>
      </c>
      <c r="F106" s="39"/>
      <c r="G106" s="129">
        <v>533999.97358158394</v>
      </c>
      <c r="H106" s="129">
        <v>1529676.1895761064</v>
      </c>
      <c r="I106" s="64">
        <v>1</v>
      </c>
      <c r="J106" s="39" t="s">
        <v>154</v>
      </c>
      <c r="K106" s="64" t="s">
        <v>257</v>
      </c>
      <c r="L106" s="152">
        <v>1</v>
      </c>
      <c r="M106" s="39"/>
      <c r="N106" s="39" t="s">
        <v>258</v>
      </c>
      <c r="O106" s="48"/>
      <c r="P106" s="48"/>
      <c r="Q106" s="56"/>
    </row>
    <row r="107" spans="2:17" ht="15" customHeight="1" x14ac:dyDescent="0.35">
      <c r="B107" s="46">
        <f t="shared" si="1"/>
        <v>94</v>
      </c>
      <c r="C107" s="69" t="s">
        <v>391</v>
      </c>
      <c r="D107" s="7" t="s">
        <v>4</v>
      </c>
      <c r="E107" s="64" t="s">
        <v>388</v>
      </c>
      <c r="F107" s="39"/>
      <c r="G107" s="129">
        <v>534290.41184194968</v>
      </c>
      <c r="H107" s="129">
        <v>1529387.0342548448</v>
      </c>
      <c r="I107" s="64">
        <v>3.75</v>
      </c>
      <c r="J107" s="39" t="s">
        <v>154</v>
      </c>
      <c r="K107" s="64" t="s">
        <v>257</v>
      </c>
      <c r="L107" s="152">
        <v>1</v>
      </c>
      <c r="M107" s="39"/>
      <c r="N107" s="39" t="s">
        <v>258</v>
      </c>
      <c r="O107" s="48"/>
      <c r="P107" s="48"/>
      <c r="Q107" s="56"/>
    </row>
    <row r="108" spans="2:17" ht="15" customHeight="1" x14ac:dyDescent="0.35">
      <c r="B108" s="46">
        <f t="shared" si="1"/>
        <v>95</v>
      </c>
      <c r="C108" s="69" t="s">
        <v>392</v>
      </c>
      <c r="D108" s="7" t="s">
        <v>4</v>
      </c>
      <c r="E108" s="64" t="s">
        <v>388</v>
      </c>
      <c r="F108" s="39"/>
      <c r="G108" s="129">
        <v>534096.17194834328</v>
      </c>
      <c r="H108" s="129">
        <v>1529826.946</v>
      </c>
      <c r="I108" s="64">
        <v>1</v>
      </c>
      <c r="J108" s="39" t="s">
        <v>154</v>
      </c>
      <c r="K108" s="64" t="s">
        <v>257</v>
      </c>
      <c r="L108" s="152">
        <v>1</v>
      </c>
      <c r="M108" s="39"/>
      <c r="N108" s="39" t="s">
        <v>258</v>
      </c>
      <c r="O108" s="48"/>
      <c r="P108" s="48"/>
      <c r="Q108" s="56"/>
    </row>
    <row r="109" spans="2:17" ht="15" customHeight="1" x14ac:dyDescent="0.35">
      <c r="B109" s="46">
        <f t="shared" si="1"/>
        <v>96</v>
      </c>
      <c r="C109" s="69" t="s">
        <v>393</v>
      </c>
      <c r="D109" s="7" t="s">
        <v>4</v>
      </c>
      <c r="E109" s="64" t="s">
        <v>388</v>
      </c>
      <c r="F109" s="39"/>
      <c r="G109" s="129">
        <v>534251.11690594046</v>
      </c>
      <c r="H109" s="129">
        <v>1529600.0992840626</v>
      </c>
      <c r="I109" s="64">
        <v>1</v>
      </c>
      <c r="J109" s="39" t="s">
        <v>154</v>
      </c>
      <c r="K109" s="64" t="s">
        <v>257</v>
      </c>
      <c r="L109" s="152">
        <v>1</v>
      </c>
      <c r="M109" s="39"/>
      <c r="N109" s="39" t="s">
        <v>258</v>
      </c>
      <c r="O109" s="48"/>
      <c r="P109" s="48"/>
      <c r="Q109" s="56"/>
    </row>
    <row r="110" spans="2:17" ht="15" customHeight="1" x14ac:dyDescent="0.35">
      <c r="B110" s="46">
        <f t="shared" si="1"/>
        <v>97</v>
      </c>
      <c r="C110" s="69" t="s">
        <v>394</v>
      </c>
      <c r="D110" s="7" t="s">
        <v>4</v>
      </c>
      <c r="E110" s="64" t="s">
        <v>388</v>
      </c>
      <c r="F110" s="39"/>
      <c r="G110" s="129">
        <v>533989.1924062781</v>
      </c>
      <c r="H110" s="129">
        <v>1529821.2763724616</v>
      </c>
      <c r="I110" s="64">
        <v>3</v>
      </c>
      <c r="J110" s="39" t="s">
        <v>154</v>
      </c>
      <c r="K110" s="64" t="s">
        <v>257</v>
      </c>
      <c r="L110" s="152">
        <v>1</v>
      </c>
      <c r="M110" s="39"/>
      <c r="N110" s="39" t="s">
        <v>258</v>
      </c>
      <c r="O110" s="48"/>
      <c r="P110" s="48"/>
      <c r="Q110" s="56"/>
    </row>
    <row r="111" spans="2:17" ht="15" customHeight="1" x14ac:dyDescent="0.35">
      <c r="B111" s="46">
        <f t="shared" si="1"/>
        <v>98</v>
      </c>
      <c r="C111" s="69" t="s">
        <v>395</v>
      </c>
      <c r="D111" s="7" t="s">
        <v>4</v>
      </c>
      <c r="E111" s="64" t="s">
        <v>388</v>
      </c>
      <c r="F111" s="39"/>
      <c r="G111" s="129">
        <v>534159.10435378551</v>
      </c>
      <c r="H111" s="129">
        <v>1529716.9874987644</v>
      </c>
      <c r="I111" s="64">
        <v>1</v>
      </c>
      <c r="J111" s="39" t="s">
        <v>154</v>
      </c>
      <c r="K111" s="64" t="s">
        <v>257</v>
      </c>
      <c r="L111" s="152">
        <v>1</v>
      </c>
      <c r="M111" s="39"/>
      <c r="N111" s="39" t="s">
        <v>258</v>
      </c>
      <c r="O111" s="48"/>
      <c r="P111" s="48"/>
      <c r="Q111" s="56"/>
    </row>
    <row r="112" spans="2:17" ht="15" customHeight="1" x14ac:dyDescent="0.35">
      <c r="B112" s="46">
        <f t="shared" si="1"/>
        <v>99</v>
      </c>
      <c r="C112" s="69" t="s">
        <v>396</v>
      </c>
      <c r="D112" s="7" t="s">
        <v>4</v>
      </c>
      <c r="E112" s="64" t="s">
        <v>388</v>
      </c>
      <c r="F112" s="39"/>
      <c r="G112" s="129">
        <v>534714.03690060426</v>
      </c>
      <c r="H112" s="129">
        <v>1529231.4381550839</v>
      </c>
      <c r="I112" s="64">
        <v>2</v>
      </c>
      <c r="J112" s="39" t="s">
        <v>154</v>
      </c>
      <c r="K112" s="64" t="s">
        <v>257</v>
      </c>
      <c r="L112" s="152">
        <v>1</v>
      </c>
      <c r="M112" s="39"/>
      <c r="N112" s="39" t="s">
        <v>258</v>
      </c>
      <c r="O112" s="48"/>
      <c r="P112" s="48"/>
      <c r="Q112" s="56"/>
    </row>
    <row r="113" spans="2:17" ht="15" customHeight="1" x14ac:dyDescent="0.35">
      <c r="B113" s="46">
        <f t="shared" si="1"/>
        <v>100</v>
      </c>
      <c r="C113" s="69" t="s">
        <v>397</v>
      </c>
      <c r="D113" s="7" t="s">
        <v>4</v>
      </c>
      <c r="E113" s="64" t="s">
        <v>388</v>
      </c>
      <c r="F113" s="39"/>
      <c r="G113" s="129">
        <v>534082.42278365232</v>
      </c>
      <c r="H113" s="129">
        <v>1529353.028130841</v>
      </c>
      <c r="I113" s="64">
        <v>6</v>
      </c>
      <c r="J113" s="39" t="s">
        <v>154</v>
      </c>
      <c r="K113" s="64" t="s">
        <v>257</v>
      </c>
      <c r="L113" s="152">
        <v>1</v>
      </c>
      <c r="M113" s="39"/>
      <c r="N113" s="39" t="s">
        <v>258</v>
      </c>
      <c r="O113" s="48"/>
      <c r="P113" s="48"/>
      <c r="Q113" s="56"/>
    </row>
    <row r="114" spans="2:17" ht="15" customHeight="1" x14ac:dyDescent="0.35">
      <c r="B114" s="46">
        <f t="shared" si="1"/>
        <v>101</v>
      </c>
      <c r="C114" s="69" t="s">
        <v>398</v>
      </c>
      <c r="D114" s="7" t="s">
        <v>4</v>
      </c>
      <c r="E114" s="64" t="s">
        <v>388</v>
      </c>
      <c r="F114" s="39"/>
      <c r="G114" s="129">
        <v>534657.93461721402</v>
      </c>
      <c r="H114" s="129">
        <v>1529161.0244305285</v>
      </c>
      <c r="I114" s="64">
        <v>1</v>
      </c>
      <c r="J114" s="39" t="s">
        <v>154</v>
      </c>
      <c r="K114" s="64" t="s">
        <v>257</v>
      </c>
      <c r="L114" s="152">
        <v>1</v>
      </c>
      <c r="M114" s="39"/>
      <c r="N114" s="39" t="s">
        <v>258</v>
      </c>
      <c r="O114" s="48"/>
      <c r="P114" s="48"/>
      <c r="Q114" s="56"/>
    </row>
    <row r="115" spans="2:17" ht="15" customHeight="1" x14ac:dyDescent="0.35">
      <c r="B115" s="46">
        <f t="shared" si="1"/>
        <v>102</v>
      </c>
      <c r="C115" s="69" t="s">
        <v>399</v>
      </c>
      <c r="D115" s="7" t="s">
        <v>4</v>
      </c>
      <c r="E115" s="64" t="s">
        <v>388</v>
      </c>
      <c r="F115" s="39"/>
      <c r="G115" s="129">
        <v>534119.59236071841</v>
      </c>
      <c r="H115" s="129">
        <v>1529767.919806408</v>
      </c>
      <c r="I115" s="64">
        <v>1.5</v>
      </c>
      <c r="J115" s="39" t="s">
        <v>154</v>
      </c>
      <c r="K115" s="64" t="s">
        <v>257</v>
      </c>
      <c r="L115" s="152">
        <v>1</v>
      </c>
      <c r="M115" s="39"/>
      <c r="N115" s="39" t="s">
        <v>258</v>
      </c>
      <c r="O115" s="48"/>
      <c r="P115" s="48"/>
      <c r="Q115" s="56"/>
    </row>
    <row r="116" spans="2:17" ht="15" customHeight="1" x14ac:dyDescent="0.35">
      <c r="B116" s="46">
        <f t="shared" si="1"/>
        <v>103</v>
      </c>
      <c r="C116" s="69" t="s">
        <v>400</v>
      </c>
      <c r="D116" s="7" t="s">
        <v>4</v>
      </c>
      <c r="E116" s="64" t="s">
        <v>388</v>
      </c>
      <c r="F116" s="39"/>
      <c r="G116" s="129">
        <v>533937.22421609436</v>
      </c>
      <c r="H116" s="129">
        <v>1529564.5166677798</v>
      </c>
      <c r="I116" s="64">
        <v>3</v>
      </c>
      <c r="J116" s="39" t="s">
        <v>154</v>
      </c>
      <c r="K116" s="64" t="s">
        <v>257</v>
      </c>
      <c r="L116" s="152">
        <v>1</v>
      </c>
      <c r="M116" s="39"/>
      <c r="N116" s="39" t="s">
        <v>258</v>
      </c>
      <c r="O116" s="48"/>
      <c r="P116" s="48"/>
      <c r="Q116" s="56"/>
    </row>
    <row r="117" spans="2:17" ht="15" customHeight="1" x14ac:dyDescent="0.35">
      <c r="B117" s="46">
        <f t="shared" si="1"/>
        <v>104</v>
      </c>
      <c r="C117" s="69" t="s">
        <v>401</v>
      </c>
      <c r="D117" s="7" t="s">
        <v>4</v>
      </c>
      <c r="E117" s="64" t="s">
        <v>388</v>
      </c>
      <c r="F117" s="39"/>
      <c r="G117" s="129">
        <v>534040.76459793351</v>
      </c>
      <c r="H117" s="129">
        <v>1529803.0959196337</v>
      </c>
      <c r="I117" s="64">
        <v>1</v>
      </c>
      <c r="J117" s="39" t="s">
        <v>154</v>
      </c>
      <c r="K117" s="64" t="s">
        <v>257</v>
      </c>
      <c r="L117" s="152">
        <v>1</v>
      </c>
      <c r="M117" s="39"/>
      <c r="N117" s="39" t="s">
        <v>258</v>
      </c>
      <c r="O117" s="48"/>
      <c r="P117" s="48"/>
      <c r="Q117" s="56"/>
    </row>
    <row r="118" spans="2:17" ht="15" customHeight="1" x14ac:dyDescent="0.35">
      <c r="B118" s="46">
        <f t="shared" si="1"/>
        <v>105</v>
      </c>
      <c r="C118" s="69" t="s">
        <v>402</v>
      </c>
      <c r="D118" s="7" t="s">
        <v>4</v>
      </c>
      <c r="E118" s="64" t="s">
        <v>388</v>
      </c>
      <c r="F118" s="39"/>
      <c r="G118" s="129">
        <v>534285.58588780649</v>
      </c>
      <c r="H118" s="129">
        <v>1529195.6981166855</v>
      </c>
      <c r="I118" s="64">
        <v>3</v>
      </c>
      <c r="J118" s="39" t="s">
        <v>154</v>
      </c>
      <c r="K118" s="64" t="s">
        <v>257</v>
      </c>
      <c r="L118" s="152">
        <v>1</v>
      </c>
      <c r="M118" s="39"/>
      <c r="N118" s="39" t="s">
        <v>258</v>
      </c>
      <c r="O118" s="48"/>
      <c r="P118" s="48"/>
      <c r="Q118" s="56"/>
    </row>
    <row r="119" spans="2:17" ht="15" customHeight="1" x14ac:dyDescent="0.35">
      <c r="B119" s="46">
        <f t="shared" si="1"/>
        <v>106</v>
      </c>
      <c r="C119" s="69" t="s">
        <v>403</v>
      </c>
      <c r="D119" s="7" t="s">
        <v>4</v>
      </c>
      <c r="E119" s="64" t="s">
        <v>388</v>
      </c>
      <c r="F119" s="39"/>
      <c r="G119" s="129">
        <v>534613.20866905933</v>
      </c>
      <c r="H119" s="129">
        <v>1528987.8830589976</v>
      </c>
      <c r="I119" s="64">
        <v>2.5</v>
      </c>
      <c r="J119" s="39" t="s">
        <v>154</v>
      </c>
      <c r="K119" s="64" t="s">
        <v>257</v>
      </c>
      <c r="L119" s="152">
        <v>1</v>
      </c>
      <c r="M119" s="39"/>
      <c r="N119" s="39" t="s">
        <v>258</v>
      </c>
      <c r="O119" s="48"/>
      <c r="P119" s="48"/>
      <c r="Q119" s="56"/>
    </row>
    <row r="120" spans="2:17" ht="15" customHeight="1" x14ac:dyDescent="0.35">
      <c r="B120" s="46">
        <f t="shared" si="1"/>
        <v>107</v>
      </c>
      <c r="C120" s="69" t="s">
        <v>404</v>
      </c>
      <c r="D120" s="7" t="s">
        <v>4</v>
      </c>
      <c r="E120" s="64" t="s">
        <v>388</v>
      </c>
      <c r="F120" s="39"/>
      <c r="G120" s="129">
        <v>534205.55039738142</v>
      </c>
      <c r="H120" s="129">
        <v>1529652.7929795943</v>
      </c>
      <c r="I120" s="64">
        <v>1.5</v>
      </c>
      <c r="J120" s="39" t="s">
        <v>154</v>
      </c>
      <c r="K120" s="64" t="s">
        <v>257</v>
      </c>
      <c r="L120" s="152">
        <v>1</v>
      </c>
      <c r="M120" s="39"/>
      <c r="N120" s="39" t="s">
        <v>258</v>
      </c>
      <c r="O120" s="48"/>
      <c r="P120" s="48"/>
      <c r="Q120" s="56"/>
    </row>
    <row r="121" spans="2:17" ht="15" customHeight="1" x14ac:dyDescent="0.35">
      <c r="B121" s="46">
        <f t="shared" si="1"/>
        <v>108</v>
      </c>
      <c r="C121" s="69" t="s">
        <v>405</v>
      </c>
      <c r="D121" s="7" t="s">
        <v>4</v>
      </c>
      <c r="E121" s="64" t="s">
        <v>388</v>
      </c>
      <c r="F121" s="39"/>
      <c r="G121" s="129">
        <v>534060.09971428395</v>
      </c>
      <c r="H121" s="129">
        <v>1529727.8059882994</v>
      </c>
      <c r="I121" s="64">
        <v>3</v>
      </c>
      <c r="J121" s="39" t="s">
        <v>154</v>
      </c>
      <c r="K121" s="64" t="s">
        <v>257</v>
      </c>
      <c r="L121" s="152">
        <v>1</v>
      </c>
      <c r="M121" s="39"/>
      <c r="N121" s="39" t="s">
        <v>258</v>
      </c>
      <c r="O121" s="48"/>
      <c r="P121" s="48"/>
      <c r="Q121" s="56"/>
    </row>
    <row r="122" spans="2:17" ht="15" customHeight="1" x14ac:dyDescent="0.35">
      <c r="B122" s="46">
        <f t="shared" si="1"/>
        <v>109</v>
      </c>
      <c r="C122" s="69" t="s">
        <v>406</v>
      </c>
      <c r="D122" s="7" t="s">
        <v>4</v>
      </c>
      <c r="E122" s="64" t="s">
        <v>388</v>
      </c>
      <c r="F122" s="39"/>
      <c r="G122" s="129">
        <v>534068.27247853891</v>
      </c>
      <c r="H122" s="129">
        <v>1529676.3899541663</v>
      </c>
      <c r="I122" s="64">
        <v>2</v>
      </c>
      <c r="J122" s="39" t="s">
        <v>154</v>
      </c>
      <c r="K122" s="64" t="s">
        <v>257</v>
      </c>
      <c r="L122" s="152">
        <v>1</v>
      </c>
      <c r="M122" s="39"/>
      <c r="N122" s="39" t="s">
        <v>258</v>
      </c>
      <c r="O122" s="48"/>
      <c r="P122" s="48"/>
      <c r="Q122" s="56"/>
    </row>
    <row r="123" spans="2:17" ht="15" customHeight="1" x14ac:dyDescent="0.35">
      <c r="B123" s="46">
        <f t="shared" si="1"/>
        <v>110</v>
      </c>
      <c r="C123" s="69" t="s">
        <v>407</v>
      </c>
      <c r="D123" s="7" t="s">
        <v>4</v>
      </c>
      <c r="E123" s="64" t="s">
        <v>388</v>
      </c>
      <c r="F123" s="39"/>
      <c r="G123" s="129">
        <v>534440.61403383035</v>
      </c>
      <c r="H123" s="129">
        <v>1529235.3863132319</v>
      </c>
      <c r="I123" s="64">
        <v>1</v>
      </c>
      <c r="J123" s="39" t="s">
        <v>154</v>
      </c>
      <c r="K123" s="64" t="s">
        <v>257</v>
      </c>
      <c r="L123" s="152">
        <v>1</v>
      </c>
      <c r="M123" s="39"/>
      <c r="N123" s="39" t="s">
        <v>258</v>
      </c>
      <c r="O123" s="48"/>
      <c r="P123" s="48"/>
      <c r="Q123" s="56"/>
    </row>
    <row r="124" spans="2:17" ht="15" customHeight="1" x14ac:dyDescent="0.35">
      <c r="B124" s="46">
        <f t="shared" si="1"/>
        <v>111</v>
      </c>
      <c r="C124" s="69" t="s">
        <v>408</v>
      </c>
      <c r="D124" s="7" t="s">
        <v>4</v>
      </c>
      <c r="E124" s="64" t="s">
        <v>388</v>
      </c>
      <c r="F124" s="39"/>
      <c r="G124" s="129">
        <v>534325.71109874896</v>
      </c>
      <c r="H124" s="129">
        <v>1529498.3398399667</v>
      </c>
      <c r="I124" s="64">
        <v>1</v>
      </c>
      <c r="J124" s="39" t="s">
        <v>154</v>
      </c>
      <c r="K124" s="64" t="s">
        <v>257</v>
      </c>
      <c r="L124" s="152">
        <v>1</v>
      </c>
      <c r="M124" s="39"/>
      <c r="N124" s="39" t="s">
        <v>258</v>
      </c>
      <c r="O124" s="48"/>
      <c r="P124" s="48"/>
      <c r="Q124" s="56"/>
    </row>
    <row r="125" spans="2:17" ht="15" customHeight="1" x14ac:dyDescent="0.35">
      <c r="B125" s="46">
        <f t="shared" si="1"/>
        <v>112</v>
      </c>
      <c r="C125" s="69" t="s">
        <v>409</v>
      </c>
      <c r="D125" s="7" t="s">
        <v>4</v>
      </c>
      <c r="E125" s="64" t="s">
        <v>388</v>
      </c>
      <c r="F125" s="39"/>
      <c r="G125" s="129">
        <v>534375.61517864617</v>
      </c>
      <c r="H125" s="129">
        <v>1529109.2213939943</v>
      </c>
      <c r="I125" s="64">
        <v>1</v>
      </c>
      <c r="J125" s="39" t="s">
        <v>154</v>
      </c>
      <c r="K125" s="64" t="s">
        <v>257</v>
      </c>
      <c r="L125" s="152">
        <v>1</v>
      </c>
      <c r="M125" s="39"/>
      <c r="N125" s="39" t="s">
        <v>258</v>
      </c>
      <c r="O125" s="48"/>
      <c r="P125" s="48"/>
      <c r="Q125" s="56"/>
    </row>
    <row r="126" spans="2:17" ht="15" customHeight="1" x14ac:dyDescent="0.35">
      <c r="B126" s="46">
        <f t="shared" si="1"/>
        <v>113</v>
      </c>
      <c r="C126" s="69" t="s">
        <v>410</v>
      </c>
      <c r="D126" s="7" t="s">
        <v>4</v>
      </c>
      <c r="E126" s="64" t="s">
        <v>388</v>
      </c>
      <c r="F126" s="39"/>
      <c r="G126" s="129">
        <v>534855.74308852258</v>
      </c>
      <c r="H126" s="129">
        <v>1528810.4817176859</v>
      </c>
      <c r="I126" s="64">
        <v>1</v>
      </c>
      <c r="J126" s="39" t="s">
        <v>154</v>
      </c>
      <c r="K126" s="64" t="s">
        <v>257</v>
      </c>
      <c r="L126" s="152">
        <v>1</v>
      </c>
      <c r="M126" s="39"/>
      <c r="N126" s="39" t="s">
        <v>258</v>
      </c>
      <c r="O126" s="48"/>
      <c r="P126" s="48"/>
      <c r="Q126" s="56"/>
    </row>
    <row r="127" spans="2:17" ht="15" customHeight="1" x14ac:dyDescent="0.35">
      <c r="B127" s="46">
        <f t="shared" si="1"/>
        <v>114</v>
      </c>
      <c r="C127" s="70" t="s">
        <v>411</v>
      </c>
      <c r="D127" s="1" t="s">
        <v>412</v>
      </c>
      <c r="E127" s="85" t="s">
        <v>413</v>
      </c>
      <c r="F127" s="2"/>
      <c r="G127" s="163">
        <v>494373</v>
      </c>
      <c r="H127" s="163">
        <v>1519142</v>
      </c>
      <c r="I127" s="62">
        <v>0.5</v>
      </c>
      <c r="J127" s="71" t="s">
        <v>323</v>
      </c>
      <c r="K127" s="72" t="s">
        <v>71</v>
      </c>
      <c r="L127" s="153">
        <v>1</v>
      </c>
      <c r="M127" s="73"/>
      <c r="N127" s="74" t="s">
        <v>414</v>
      </c>
      <c r="O127" s="48"/>
      <c r="P127" s="48"/>
      <c r="Q127" s="56"/>
    </row>
    <row r="128" spans="2:17" ht="15" customHeight="1" x14ac:dyDescent="0.35">
      <c r="B128" s="46">
        <f t="shared" si="1"/>
        <v>115</v>
      </c>
      <c r="C128" s="56" t="s">
        <v>415</v>
      </c>
      <c r="D128" s="1" t="s">
        <v>412</v>
      </c>
      <c r="E128" s="85" t="s">
        <v>413</v>
      </c>
      <c r="F128" s="2"/>
      <c r="G128" s="163">
        <v>494349</v>
      </c>
      <c r="H128" s="163">
        <v>1519319</v>
      </c>
      <c r="I128" s="62">
        <v>0.5</v>
      </c>
      <c r="J128" s="71" t="s">
        <v>323</v>
      </c>
      <c r="K128" s="72" t="s">
        <v>71</v>
      </c>
      <c r="L128" s="153">
        <v>1</v>
      </c>
      <c r="M128" s="73"/>
      <c r="N128" s="74" t="s">
        <v>414</v>
      </c>
      <c r="O128" s="48"/>
      <c r="P128" s="48"/>
      <c r="Q128" s="56"/>
    </row>
    <row r="129" spans="2:17" ht="15" customHeight="1" x14ac:dyDescent="0.35">
      <c r="B129" s="46">
        <f t="shared" si="1"/>
        <v>116</v>
      </c>
      <c r="C129" s="56" t="s">
        <v>416</v>
      </c>
      <c r="D129" s="1" t="s">
        <v>412</v>
      </c>
      <c r="E129" s="85" t="s">
        <v>413</v>
      </c>
      <c r="F129" s="2"/>
      <c r="G129" s="163">
        <v>494040</v>
      </c>
      <c r="H129" s="163">
        <v>1519287</v>
      </c>
      <c r="I129" s="62">
        <v>0.5</v>
      </c>
      <c r="J129" s="71" t="s">
        <v>323</v>
      </c>
      <c r="K129" s="72" t="s">
        <v>71</v>
      </c>
      <c r="L129" s="153">
        <v>1</v>
      </c>
      <c r="M129" s="73"/>
      <c r="N129" s="74" t="s">
        <v>414</v>
      </c>
      <c r="O129" s="48"/>
      <c r="P129" s="48"/>
      <c r="Q129" s="56"/>
    </row>
    <row r="130" spans="2:17" ht="15" customHeight="1" x14ac:dyDescent="0.35">
      <c r="B130" s="46">
        <f t="shared" si="1"/>
        <v>117</v>
      </c>
      <c r="C130" s="56" t="s">
        <v>417</v>
      </c>
      <c r="D130" s="1" t="s">
        <v>412</v>
      </c>
      <c r="E130" s="85" t="s">
        <v>413</v>
      </c>
      <c r="F130" s="2"/>
      <c r="G130" s="163">
        <v>493449</v>
      </c>
      <c r="H130" s="163">
        <v>1519448</v>
      </c>
      <c r="I130" s="62">
        <v>0.5</v>
      </c>
      <c r="J130" s="71" t="s">
        <v>323</v>
      </c>
      <c r="K130" s="72" t="s">
        <v>71</v>
      </c>
      <c r="L130" s="153">
        <v>1</v>
      </c>
      <c r="M130" s="73"/>
      <c r="N130" s="74" t="s">
        <v>414</v>
      </c>
      <c r="O130" s="48"/>
      <c r="P130" s="48"/>
      <c r="Q130" s="56"/>
    </row>
    <row r="131" spans="2:17" ht="15" customHeight="1" x14ac:dyDescent="0.35">
      <c r="B131" s="46">
        <f t="shared" si="1"/>
        <v>118</v>
      </c>
      <c r="C131" s="56" t="s">
        <v>418</v>
      </c>
      <c r="D131" s="1" t="s">
        <v>412</v>
      </c>
      <c r="E131" s="85" t="s">
        <v>413</v>
      </c>
      <c r="F131" s="2"/>
      <c r="G131" s="163">
        <v>493844</v>
      </c>
      <c r="H131" s="163">
        <v>1519391</v>
      </c>
      <c r="I131" s="62">
        <v>0.5</v>
      </c>
      <c r="J131" s="71" t="s">
        <v>323</v>
      </c>
      <c r="K131" s="72" t="s">
        <v>71</v>
      </c>
      <c r="L131" s="153">
        <v>1</v>
      </c>
      <c r="M131" s="73"/>
      <c r="N131" s="74" t="s">
        <v>414</v>
      </c>
      <c r="O131" s="48"/>
      <c r="P131" s="48"/>
      <c r="Q131" s="56"/>
    </row>
    <row r="132" spans="2:17" ht="15" customHeight="1" x14ac:dyDescent="0.35">
      <c r="B132" s="46">
        <f t="shared" si="1"/>
        <v>119</v>
      </c>
      <c r="C132" s="56" t="s">
        <v>419</v>
      </c>
      <c r="D132" s="1" t="s">
        <v>412</v>
      </c>
      <c r="E132" s="85" t="s">
        <v>413</v>
      </c>
      <c r="F132" s="2"/>
      <c r="G132" s="163">
        <v>493805</v>
      </c>
      <c r="H132" s="163">
        <v>1519379</v>
      </c>
      <c r="I132" s="62">
        <v>0.5</v>
      </c>
      <c r="J132" s="71" t="s">
        <v>323</v>
      </c>
      <c r="K132" s="72" t="s">
        <v>71</v>
      </c>
      <c r="L132" s="153">
        <v>1</v>
      </c>
      <c r="M132" s="73"/>
      <c r="N132" s="74" t="s">
        <v>414</v>
      </c>
      <c r="O132" s="48"/>
      <c r="P132" s="48"/>
      <c r="Q132" s="56"/>
    </row>
    <row r="133" spans="2:17" ht="15" customHeight="1" x14ac:dyDescent="0.35">
      <c r="B133" s="46">
        <f t="shared" si="1"/>
        <v>120</v>
      </c>
      <c r="C133" s="56" t="s">
        <v>420</v>
      </c>
      <c r="D133" s="1" t="s">
        <v>412</v>
      </c>
      <c r="E133" s="85" t="s">
        <v>413</v>
      </c>
      <c r="F133" s="2"/>
      <c r="G133" s="163">
        <v>493936</v>
      </c>
      <c r="H133" s="163">
        <v>1519283</v>
      </c>
      <c r="I133" s="62">
        <v>0.5</v>
      </c>
      <c r="J133" s="71" t="s">
        <v>323</v>
      </c>
      <c r="K133" s="72" t="s">
        <v>71</v>
      </c>
      <c r="L133" s="153">
        <v>1</v>
      </c>
      <c r="M133" s="73"/>
      <c r="N133" s="74" t="s">
        <v>414</v>
      </c>
      <c r="O133" s="48"/>
      <c r="P133" s="48"/>
      <c r="Q133" s="56"/>
    </row>
    <row r="134" spans="2:17" ht="15" customHeight="1" x14ac:dyDescent="0.35">
      <c r="B134" s="46">
        <f t="shared" si="1"/>
        <v>121</v>
      </c>
      <c r="C134" s="56" t="s">
        <v>421</v>
      </c>
      <c r="D134" s="1" t="s">
        <v>412</v>
      </c>
      <c r="E134" s="85" t="s">
        <v>413</v>
      </c>
      <c r="F134" s="2"/>
      <c r="G134" s="163">
        <v>492791</v>
      </c>
      <c r="H134" s="163">
        <v>1519929</v>
      </c>
      <c r="I134" s="62">
        <v>0.5</v>
      </c>
      <c r="J134" s="71" t="s">
        <v>323</v>
      </c>
      <c r="K134" s="72" t="s">
        <v>71</v>
      </c>
      <c r="L134" s="153">
        <v>1</v>
      </c>
      <c r="M134" s="73"/>
      <c r="N134" s="74" t="s">
        <v>414</v>
      </c>
      <c r="O134" s="48"/>
      <c r="P134" s="48"/>
      <c r="Q134" s="56"/>
    </row>
    <row r="135" spans="2:17" ht="15" customHeight="1" x14ac:dyDescent="0.35">
      <c r="B135" s="46">
        <f t="shared" si="1"/>
        <v>122</v>
      </c>
      <c r="C135" s="56" t="s">
        <v>422</v>
      </c>
      <c r="D135" s="1" t="s">
        <v>412</v>
      </c>
      <c r="E135" s="85" t="s">
        <v>413</v>
      </c>
      <c r="F135" s="2"/>
      <c r="G135" s="163">
        <v>493834</v>
      </c>
      <c r="H135" s="163">
        <v>1519218</v>
      </c>
      <c r="I135" s="62">
        <v>0.5</v>
      </c>
      <c r="J135" s="71" t="s">
        <v>323</v>
      </c>
      <c r="K135" s="72" t="s">
        <v>71</v>
      </c>
      <c r="L135" s="153">
        <v>1</v>
      </c>
      <c r="M135" s="73"/>
      <c r="N135" s="74" t="s">
        <v>414</v>
      </c>
      <c r="O135" s="48"/>
      <c r="P135" s="48"/>
      <c r="Q135" s="56"/>
    </row>
    <row r="136" spans="2:17" ht="15" customHeight="1" x14ac:dyDescent="0.35">
      <c r="B136" s="46">
        <f t="shared" si="1"/>
        <v>123</v>
      </c>
      <c r="C136" s="56" t="s">
        <v>423</v>
      </c>
      <c r="D136" s="1" t="s">
        <v>412</v>
      </c>
      <c r="E136" s="85" t="s">
        <v>413</v>
      </c>
      <c r="F136" s="2"/>
      <c r="G136" s="163">
        <v>493647</v>
      </c>
      <c r="H136" s="163">
        <v>1519150</v>
      </c>
      <c r="I136" s="62">
        <v>0.5</v>
      </c>
      <c r="J136" s="71" t="s">
        <v>323</v>
      </c>
      <c r="K136" s="72" t="s">
        <v>71</v>
      </c>
      <c r="L136" s="153">
        <v>1</v>
      </c>
      <c r="M136" s="73"/>
      <c r="N136" s="74" t="s">
        <v>414</v>
      </c>
      <c r="O136" s="48"/>
      <c r="P136" s="48"/>
      <c r="Q136" s="56"/>
    </row>
    <row r="137" spans="2:17" ht="15" customHeight="1" x14ac:dyDescent="0.35">
      <c r="B137" s="46">
        <f t="shared" si="1"/>
        <v>124</v>
      </c>
      <c r="C137" s="56" t="s">
        <v>424</v>
      </c>
      <c r="D137" s="1" t="s">
        <v>412</v>
      </c>
      <c r="E137" s="85" t="s">
        <v>413</v>
      </c>
      <c r="F137" s="2"/>
      <c r="G137" s="163">
        <v>493609</v>
      </c>
      <c r="H137" s="163">
        <v>1519146</v>
      </c>
      <c r="I137" s="62">
        <v>0.5</v>
      </c>
      <c r="J137" s="71" t="s">
        <v>323</v>
      </c>
      <c r="K137" s="72" t="s">
        <v>71</v>
      </c>
      <c r="L137" s="153">
        <v>1</v>
      </c>
      <c r="M137" s="73"/>
      <c r="N137" s="74" t="s">
        <v>414</v>
      </c>
      <c r="O137" s="48"/>
      <c r="P137" s="48"/>
      <c r="Q137" s="56"/>
    </row>
    <row r="138" spans="2:17" ht="15" customHeight="1" x14ac:dyDescent="0.35">
      <c r="B138" s="46">
        <f t="shared" si="1"/>
        <v>125</v>
      </c>
      <c r="C138" s="56" t="s">
        <v>425</v>
      </c>
      <c r="D138" s="1" t="s">
        <v>412</v>
      </c>
      <c r="E138" s="85" t="s">
        <v>413</v>
      </c>
      <c r="F138" s="2"/>
      <c r="G138" s="163">
        <v>493563</v>
      </c>
      <c r="H138" s="163">
        <v>1519243</v>
      </c>
      <c r="I138" s="62">
        <v>0.5</v>
      </c>
      <c r="J138" s="71" t="s">
        <v>323</v>
      </c>
      <c r="K138" s="72" t="s">
        <v>71</v>
      </c>
      <c r="L138" s="153">
        <v>1</v>
      </c>
      <c r="M138" s="73"/>
      <c r="N138" s="74" t="s">
        <v>414</v>
      </c>
      <c r="O138" s="48"/>
      <c r="P138" s="48"/>
      <c r="Q138" s="56"/>
    </row>
    <row r="139" spans="2:17" ht="15" customHeight="1" x14ac:dyDescent="0.35">
      <c r="B139" s="46">
        <f t="shared" si="1"/>
        <v>126</v>
      </c>
      <c r="C139" s="56" t="s">
        <v>426</v>
      </c>
      <c r="D139" s="1" t="s">
        <v>412</v>
      </c>
      <c r="E139" s="85" t="s">
        <v>413</v>
      </c>
      <c r="F139" s="2"/>
      <c r="G139" s="163">
        <v>493485</v>
      </c>
      <c r="H139" s="163">
        <v>1519113</v>
      </c>
      <c r="I139" s="62">
        <v>0.5</v>
      </c>
      <c r="J139" s="71" t="s">
        <v>323</v>
      </c>
      <c r="K139" s="72" t="s">
        <v>71</v>
      </c>
      <c r="L139" s="153">
        <v>1</v>
      </c>
      <c r="M139" s="73"/>
      <c r="N139" s="74" t="s">
        <v>414</v>
      </c>
      <c r="O139" s="48"/>
      <c r="P139" s="48"/>
      <c r="Q139" s="56"/>
    </row>
    <row r="140" spans="2:17" ht="15" customHeight="1" x14ac:dyDescent="0.35">
      <c r="B140" s="46">
        <f t="shared" si="1"/>
        <v>127</v>
      </c>
      <c r="C140" s="56" t="s">
        <v>427</v>
      </c>
      <c r="D140" s="1" t="s">
        <v>412</v>
      </c>
      <c r="E140" s="85" t="s">
        <v>413</v>
      </c>
      <c r="F140" s="2"/>
      <c r="G140" s="163">
        <v>493449</v>
      </c>
      <c r="H140" s="163">
        <v>1519148</v>
      </c>
      <c r="I140" s="62">
        <v>0.5</v>
      </c>
      <c r="J140" s="71" t="s">
        <v>323</v>
      </c>
      <c r="K140" s="72" t="s">
        <v>71</v>
      </c>
      <c r="L140" s="153">
        <v>1</v>
      </c>
      <c r="M140" s="73"/>
      <c r="N140" s="74" t="s">
        <v>414</v>
      </c>
      <c r="O140" s="48"/>
      <c r="P140" s="48"/>
      <c r="Q140" s="56"/>
    </row>
    <row r="141" spans="2:17" ht="15" customHeight="1" x14ac:dyDescent="0.35">
      <c r="B141" s="46">
        <f t="shared" si="1"/>
        <v>128</v>
      </c>
      <c r="C141" s="56" t="s">
        <v>428</v>
      </c>
      <c r="D141" s="1" t="s">
        <v>412</v>
      </c>
      <c r="E141" s="85" t="s">
        <v>413</v>
      </c>
      <c r="F141" s="2"/>
      <c r="G141" s="163">
        <v>493282</v>
      </c>
      <c r="H141" s="163">
        <v>1519073</v>
      </c>
      <c r="I141" s="62">
        <v>0.5</v>
      </c>
      <c r="J141" s="71" t="s">
        <v>323</v>
      </c>
      <c r="K141" s="72" t="s">
        <v>71</v>
      </c>
      <c r="L141" s="153">
        <v>1</v>
      </c>
      <c r="M141" s="73"/>
      <c r="N141" s="74" t="s">
        <v>414</v>
      </c>
      <c r="O141" s="48"/>
      <c r="P141" s="48"/>
      <c r="Q141" s="56"/>
    </row>
    <row r="142" spans="2:17" ht="15" customHeight="1" x14ac:dyDescent="0.35">
      <c r="B142" s="46">
        <f t="shared" si="1"/>
        <v>129</v>
      </c>
      <c r="C142" s="56" t="s">
        <v>429</v>
      </c>
      <c r="D142" s="1" t="s">
        <v>412</v>
      </c>
      <c r="E142" s="85" t="s">
        <v>413</v>
      </c>
      <c r="F142" s="2"/>
      <c r="G142" s="163">
        <v>493361</v>
      </c>
      <c r="H142" s="163">
        <v>1519169</v>
      </c>
      <c r="I142" s="62">
        <v>0.5</v>
      </c>
      <c r="J142" s="71" t="s">
        <v>323</v>
      </c>
      <c r="K142" s="72" t="s">
        <v>71</v>
      </c>
      <c r="L142" s="153">
        <v>1</v>
      </c>
      <c r="M142" s="73"/>
      <c r="N142" s="74" t="s">
        <v>414</v>
      </c>
      <c r="O142" s="48"/>
      <c r="P142" s="48"/>
      <c r="Q142" s="56"/>
    </row>
    <row r="143" spans="2:17" ht="15" customHeight="1" x14ac:dyDescent="0.35">
      <c r="B143" s="46">
        <f t="shared" si="1"/>
        <v>130</v>
      </c>
      <c r="C143" s="56" t="s">
        <v>430</v>
      </c>
      <c r="D143" s="1" t="s">
        <v>412</v>
      </c>
      <c r="E143" s="85" t="s">
        <v>413</v>
      </c>
      <c r="F143" s="2"/>
      <c r="G143" s="163">
        <v>493216</v>
      </c>
      <c r="H143" s="163">
        <v>1518996</v>
      </c>
      <c r="I143" s="62">
        <v>0.5</v>
      </c>
      <c r="J143" s="71" t="s">
        <v>323</v>
      </c>
      <c r="K143" s="72" t="s">
        <v>71</v>
      </c>
      <c r="L143" s="153">
        <v>1</v>
      </c>
      <c r="M143" s="73"/>
      <c r="N143" s="74" t="s">
        <v>414</v>
      </c>
      <c r="O143" s="48"/>
      <c r="P143" s="48"/>
      <c r="Q143" s="56"/>
    </row>
    <row r="144" spans="2:17" ht="15" customHeight="1" x14ac:dyDescent="0.35">
      <c r="B144" s="46">
        <f t="shared" ref="B144:B207" si="2">(B143+1)</f>
        <v>131</v>
      </c>
      <c r="C144" s="56" t="s">
        <v>431</v>
      </c>
      <c r="D144" s="1" t="s">
        <v>412</v>
      </c>
      <c r="E144" s="85" t="s">
        <v>413</v>
      </c>
      <c r="F144" s="2"/>
      <c r="G144" s="163">
        <v>491408</v>
      </c>
      <c r="H144" s="163">
        <v>1517579</v>
      </c>
      <c r="I144" s="62">
        <v>0.5</v>
      </c>
      <c r="J144" s="71" t="s">
        <v>323</v>
      </c>
      <c r="K144" s="72" t="s">
        <v>71</v>
      </c>
      <c r="L144" s="153">
        <v>1</v>
      </c>
      <c r="M144" s="73"/>
      <c r="N144" s="74" t="s">
        <v>414</v>
      </c>
      <c r="O144" s="48"/>
      <c r="P144" s="48"/>
      <c r="Q144" s="56"/>
    </row>
    <row r="145" spans="2:17" ht="15" customHeight="1" x14ac:dyDescent="0.35">
      <c r="B145" s="46">
        <f t="shared" si="2"/>
        <v>132</v>
      </c>
      <c r="C145" s="56" t="s">
        <v>432</v>
      </c>
      <c r="D145" s="1" t="s">
        <v>412</v>
      </c>
      <c r="E145" s="85" t="s">
        <v>413</v>
      </c>
      <c r="F145" s="2"/>
      <c r="G145" s="163">
        <v>491984</v>
      </c>
      <c r="H145" s="163">
        <v>1518586</v>
      </c>
      <c r="I145" s="62">
        <v>0.5</v>
      </c>
      <c r="J145" s="71" t="s">
        <v>323</v>
      </c>
      <c r="K145" s="72" t="s">
        <v>71</v>
      </c>
      <c r="L145" s="153">
        <v>1</v>
      </c>
      <c r="M145" s="73"/>
      <c r="N145" s="74" t="s">
        <v>414</v>
      </c>
      <c r="O145" s="48"/>
      <c r="P145" s="48"/>
      <c r="Q145" s="56"/>
    </row>
    <row r="146" spans="2:17" ht="15" customHeight="1" x14ac:dyDescent="0.35">
      <c r="B146" s="46">
        <f t="shared" si="2"/>
        <v>133</v>
      </c>
      <c r="C146" s="56" t="s">
        <v>433</v>
      </c>
      <c r="D146" s="1" t="s">
        <v>412</v>
      </c>
      <c r="E146" s="85" t="s">
        <v>413</v>
      </c>
      <c r="F146" s="2"/>
      <c r="G146" s="163">
        <v>491985</v>
      </c>
      <c r="H146" s="163">
        <v>1518592</v>
      </c>
      <c r="I146" s="62">
        <v>0.5</v>
      </c>
      <c r="J146" s="71" t="s">
        <v>323</v>
      </c>
      <c r="K146" s="72" t="s">
        <v>71</v>
      </c>
      <c r="L146" s="153">
        <v>1</v>
      </c>
      <c r="M146" s="73"/>
      <c r="N146" s="74" t="s">
        <v>414</v>
      </c>
      <c r="O146" s="48"/>
      <c r="P146" s="48"/>
      <c r="Q146" s="56"/>
    </row>
    <row r="147" spans="2:17" ht="15" customHeight="1" x14ac:dyDescent="0.35">
      <c r="B147" s="46">
        <f t="shared" si="2"/>
        <v>134</v>
      </c>
      <c r="C147" s="56" t="s">
        <v>434</v>
      </c>
      <c r="D147" s="1" t="s">
        <v>412</v>
      </c>
      <c r="E147" s="85" t="s">
        <v>413</v>
      </c>
      <c r="F147" s="2"/>
      <c r="G147" s="163">
        <v>494970</v>
      </c>
      <c r="H147" s="163">
        <v>1518602</v>
      </c>
      <c r="I147" s="62">
        <v>0.5</v>
      </c>
      <c r="J147" s="71" t="s">
        <v>323</v>
      </c>
      <c r="K147" s="72" t="s">
        <v>71</v>
      </c>
      <c r="L147" s="153">
        <v>1</v>
      </c>
      <c r="M147" s="75"/>
      <c r="N147" s="74" t="s">
        <v>414</v>
      </c>
      <c r="O147" s="48"/>
      <c r="P147" s="48"/>
      <c r="Q147" s="56"/>
    </row>
    <row r="148" spans="2:17" ht="15" customHeight="1" x14ac:dyDescent="0.35">
      <c r="B148" s="46">
        <f t="shared" si="2"/>
        <v>135</v>
      </c>
      <c r="C148" s="56" t="s">
        <v>435</v>
      </c>
      <c r="D148" s="1" t="s">
        <v>412</v>
      </c>
      <c r="E148" s="85" t="s">
        <v>413</v>
      </c>
      <c r="F148" s="2"/>
      <c r="G148" s="163">
        <v>492006</v>
      </c>
      <c r="H148" s="163">
        <v>1518600</v>
      </c>
      <c r="I148" s="62">
        <v>0.5</v>
      </c>
      <c r="J148" s="71" t="s">
        <v>323</v>
      </c>
      <c r="K148" s="72" t="s">
        <v>71</v>
      </c>
      <c r="L148" s="153">
        <v>1</v>
      </c>
      <c r="M148" s="75"/>
      <c r="N148" s="74" t="s">
        <v>414</v>
      </c>
      <c r="O148" s="48"/>
      <c r="P148" s="48"/>
      <c r="Q148" s="56"/>
    </row>
    <row r="149" spans="2:17" ht="15" customHeight="1" x14ac:dyDescent="0.35">
      <c r="B149" s="46">
        <f t="shared" si="2"/>
        <v>136</v>
      </c>
      <c r="C149" s="56" t="s">
        <v>436</v>
      </c>
      <c r="D149" s="1" t="s">
        <v>412</v>
      </c>
      <c r="E149" s="85" t="s">
        <v>413</v>
      </c>
      <c r="F149" s="2"/>
      <c r="G149" s="163">
        <v>491765</v>
      </c>
      <c r="H149" s="163">
        <v>1518217</v>
      </c>
      <c r="I149" s="62">
        <v>0.5</v>
      </c>
      <c r="J149" s="71" t="s">
        <v>323</v>
      </c>
      <c r="K149" s="72" t="s">
        <v>71</v>
      </c>
      <c r="L149" s="153">
        <v>1</v>
      </c>
      <c r="M149" s="75"/>
      <c r="N149" s="74" t="s">
        <v>414</v>
      </c>
      <c r="O149" s="48"/>
      <c r="P149" s="48"/>
      <c r="Q149" s="56"/>
    </row>
    <row r="150" spans="2:17" ht="15" customHeight="1" x14ac:dyDescent="0.35">
      <c r="B150" s="46">
        <f t="shared" si="2"/>
        <v>137</v>
      </c>
      <c r="C150" s="56" t="s">
        <v>437</v>
      </c>
      <c r="D150" s="1" t="s">
        <v>412</v>
      </c>
      <c r="E150" s="85" t="s">
        <v>413</v>
      </c>
      <c r="F150" s="2"/>
      <c r="G150" s="163">
        <v>491657</v>
      </c>
      <c r="H150" s="163">
        <v>1517917</v>
      </c>
      <c r="I150" s="62">
        <v>0.5</v>
      </c>
      <c r="J150" s="71" t="s">
        <v>323</v>
      </c>
      <c r="K150" s="72" t="s">
        <v>71</v>
      </c>
      <c r="L150" s="153">
        <v>1</v>
      </c>
      <c r="M150" s="75"/>
      <c r="N150" s="74" t="s">
        <v>414</v>
      </c>
      <c r="O150" s="48"/>
      <c r="P150" s="48"/>
      <c r="Q150" s="56"/>
    </row>
    <row r="151" spans="2:17" ht="15" customHeight="1" x14ac:dyDescent="0.35">
      <c r="B151" s="46">
        <f t="shared" si="2"/>
        <v>138</v>
      </c>
      <c r="C151" s="56" t="s">
        <v>438</v>
      </c>
      <c r="D151" s="1" t="s">
        <v>412</v>
      </c>
      <c r="E151" s="85" t="s">
        <v>413</v>
      </c>
      <c r="F151" s="2"/>
      <c r="G151" s="163">
        <v>491438</v>
      </c>
      <c r="H151" s="163">
        <v>1517591</v>
      </c>
      <c r="I151" s="62">
        <v>0.5</v>
      </c>
      <c r="J151" s="71" t="s">
        <v>323</v>
      </c>
      <c r="K151" s="72" t="s">
        <v>71</v>
      </c>
      <c r="L151" s="153">
        <v>1</v>
      </c>
      <c r="M151" s="75"/>
      <c r="N151" s="74" t="s">
        <v>414</v>
      </c>
      <c r="O151" s="48"/>
      <c r="P151" s="48"/>
      <c r="Q151" s="56"/>
    </row>
    <row r="152" spans="2:17" ht="15" customHeight="1" x14ac:dyDescent="0.35">
      <c r="B152" s="46">
        <f t="shared" si="2"/>
        <v>139</v>
      </c>
      <c r="C152" s="56" t="s">
        <v>439</v>
      </c>
      <c r="D152" s="1" t="s">
        <v>412</v>
      </c>
      <c r="E152" s="85" t="s">
        <v>413</v>
      </c>
      <c r="F152" s="2"/>
      <c r="G152" s="163">
        <v>491410</v>
      </c>
      <c r="H152" s="163">
        <v>151641</v>
      </c>
      <c r="I152" s="62">
        <v>0.5</v>
      </c>
      <c r="J152" s="71" t="s">
        <v>323</v>
      </c>
      <c r="K152" s="72" t="s">
        <v>71</v>
      </c>
      <c r="L152" s="153">
        <v>1</v>
      </c>
      <c r="M152" s="75"/>
      <c r="N152" s="74" t="s">
        <v>414</v>
      </c>
      <c r="O152" s="48"/>
      <c r="P152" s="48"/>
      <c r="Q152" s="56"/>
    </row>
    <row r="153" spans="2:17" ht="15" customHeight="1" x14ac:dyDescent="0.35">
      <c r="B153" s="46">
        <f t="shared" si="2"/>
        <v>140</v>
      </c>
      <c r="C153" s="56" t="s">
        <v>440</v>
      </c>
      <c r="D153" s="1" t="s">
        <v>412</v>
      </c>
      <c r="E153" s="85" t="s">
        <v>413</v>
      </c>
      <c r="F153" s="2"/>
      <c r="G153" s="163">
        <v>491300</v>
      </c>
      <c r="H153" s="163">
        <v>1517447</v>
      </c>
      <c r="I153" s="62">
        <v>0.5</v>
      </c>
      <c r="J153" s="71" t="s">
        <v>323</v>
      </c>
      <c r="K153" s="72" t="s">
        <v>71</v>
      </c>
      <c r="L153" s="153">
        <v>1</v>
      </c>
      <c r="M153" s="75"/>
      <c r="N153" s="74" t="s">
        <v>414</v>
      </c>
      <c r="O153" s="48"/>
      <c r="P153" s="48"/>
      <c r="Q153" s="56"/>
    </row>
    <row r="154" spans="2:17" ht="15" customHeight="1" x14ac:dyDescent="0.35">
      <c r="B154" s="46">
        <f t="shared" si="2"/>
        <v>141</v>
      </c>
      <c r="C154" s="77" t="s">
        <v>441</v>
      </c>
      <c r="D154" s="1" t="s">
        <v>412</v>
      </c>
      <c r="E154" s="111" t="s">
        <v>442</v>
      </c>
      <c r="F154" s="2"/>
      <c r="G154" s="130">
        <v>561015.48053322232</v>
      </c>
      <c r="H154" s="130">
        <v>1544705.8110797293</v>
      </c>
      <c r="I154" s="131">
        <v>1</v>
      </c>
      <c r="J154" s="71" t="s">
        <v>154</v>
      </c>
      <c r="K154" s="72" t="s">
        <v>71</v>
      </c>
      <c r="L154" s="147">
        <v>1</v>
      </c>
      <c r="M154" s="48"/>
      <c r="N154" s="66" t="s">
        <v>258</v>
      </c>
      <c r="O154" s="48"/>
      <c r="P154" s="48"/>
      <c r="Q154" s="56"/>
    </row>
    <row r="155" spans="2:17" ht="15" customHeight="1" x14ac:dyDescent="0.35">
      <c r="B155" s="46">
        <f t="shared" si="2"/>
        <v>142</v>
      </c>
      <c r="C155" s="78" t="s">
        <v>443</v>
      </c>
      <c r="D155" s="1" t="s">
        <v>412</v>
      </c>
      <c r="E155" s="111" t="s">
        <v>442</v>
      </c>
      <c r="F155" s="2"/>
      <c r="G155" s="130">
        <v>561729.22329145868</v>
      </c>
      <c r="H155" s="130">
        <v>1545236.3004657545</v>
      </c>
      <c r="I155" s="131">
        <v>1.6</v>
      </c>
      <c r="J155" s="71" t="s">
        <v>154</v>
      </c>
      <c r="K155" s="72" t="s">
        <v>71</v>
      </c>
      <c r="L155" s="147">
        <v>1</v>
      </c>
      <c r="M155" s="48"/>
      <c r="N155" s="66" t="s">
        <v>258</v>
      </c>
      <c r="O155" s="48"/>
      <c r="P155" s="48"/>
      <c r="Q155" s="56"/>
    </row>
    <row r="156" spans="2:17" ht="15" customHeight="1" x14ac:dyDescent="0.35">
      <c r="B156" s="46">
        <f t="shared" si="2"/>
        <v>143</v>
      </c>
      <c r="C156" s="79" t="s">
        <v>444</v>
      </c>
      <c r="D156" s="1" t="s">
        <v>412</v>
      </c>
      <c r="E156" s="111" t="s">
        <v>442</v>
      </c>
      <c r="F156" s="2"/>
      <c r="G156" s="130">
        <v>570056.55366719817</v>
      </c>
      <c r="H156" s="130">
        <v>1553140.1214231418</v>
      </c>
      <c r="I156" s="131">
        <v>1</v>
      </c>
      <c r="J156" s="71" t="s">
        <v>154</v>
      </c>
      <c r="K156" s="72" t="s">
        <v>71</v>
      </c>
      <c r="L156" s="147">
        <v>1</v>
      </c>
      <c r="M156" s="48"/>
      <c r="N156" s="66" t="s">
        <v>258</v>
      </c>
      <c r="O156" s="48"/>
      <c r="P156" s="48"/>
      <c r="Q156" s="56"/>
    </row>
    <row r="157" spans="2:17" ht="15" customHeight="1" x14ac:dyDescent="0.35">
      <c r="B157" s="46">
        <f t="shared" si="2"/>
        <v>144</v>
      </c>
      <c r="C157" s="79" t="s">
        <v>445</v>
      </c>
      <c r="D157" s="1" t="s">
        <v>412</v>
      </c>
      <c r="E157" s="111" t="s">
        <v>442</v>
      </c>
      <c r="F157" s="2"/>
      <c r="G157" s="130">
        <v>-40457.655990695115</v>
      </c>
      <c r="H157" s="130">
        <v>1558459.7035318373</v>
      </c>
      <c r="I157" s="131">
        <v>3</v>
      </c>
      <c r="J157" s="71" t="s">
        <v>154</v>
      </c>
      <c r="K157" s="72" t="s">
        <v>71</v>
      </c>
      <c r="L157" s="147">
        <v>1</v>
      </c>
      <c r="M157" s="48"/>
      <c r="N157" s="66" t="s">
        <v>258</v>
      </c>
      <c r="O157" s="48"/>
      <c r="P157" s="48"/>
      <c r="Q157" s="56"/>
    </row>
    <row r="158" spans="2:17" ht="15" customHeight="1" x14ac:dyDescent="0.35">
      <c r="B158" s="46">
        <f t="shared" si="2"/>
        <v>145</v>
      </c>
      <c r="C158" s="78" t="s">
        <v>446</v>
      </c>
      <c r="D158" s="1" t="s">
        <v>412</v>
      </c>
      <c r="E158" s="111" t="s">
        <v>442</v>
      </c>
      <c r="F158" s="2"/>
      <c r="G158" s="130">
        <v>562391.78806654445</v>
      </c>
      <c r="H158" s="130">
        <v>1549246.1834338014</v>
      </c>
      <c r="I158" s="131">
        <v>1</v>
      </c>
      <c r="J158" s="71" t="s">
        <v>154</v>
      </c>
      <c r="K158" s="72" t="s">
        <v>71</v>
      </c>
      <c r="L158" s="147">
        <v>1</v>
      </c>
      <c r="M158" s="48"/>
      <c r="N158" s="66" t="s">
        <v>258</v>
      </c>
      <c r="O158" s="48"/>
      <c r="P158" s="48"/>
      <c r="Q158" s="56"/>
    </row>
    <row r="159" spans="2:17" ht="15" customHeight="1" x14ac:dyDescent="0.35">
      <c r="B159" s="46">
        <f t="shared" si="2"/>
        <v>146</v>
      </c>
      <c r="C159" s="78" t="s">
        <v>447</v>
      </c>
      <c r="D159" s="1" t="s">
        <v>412</v>
      </c>
      <c r="E159" s="111" t="s">
        <v>442</v>
      </c>
      <c r="F159" s="2"/>
      <c r="G159" s="130">
        <v>563689.54752196826</v>
      </c>
      <c r="H159" s="130">
        <v>1549230.2513730463</v>
      </c>
      <c r="I159" s="131">
        <v>1</v>
      </c>
      <c r="J159" s="71" t="s">
        <v>154</v>
      </c>
      <c r="K159" s="72" t="s">
        <v>71</v>
      </c>
      <c r="L159" s="147">
        <v>1</v>
      </c>
      <c r="M159" s="48"/>
      <c r="N159" s="66" t="s">
        <v>258</v>
      </c>
      <c r="O159" s="48"/>
      <c r="P159" s="48"/>
      <c r="Q159" s="56"/>
    </row>
    <row r="160" spans="2:17" ht="15" customHeight="1" x14ac:dyDescent="0.35">
      <c r="B160" s="46">
        <f t="shared" si="2"/>
        <v>147</v>
      </c>
      <c r="C160" s="80" t="s">
        <v>448</v>
      </c>
      <c r="D160" s="1" t="s">
        <v>412</v>
      </c>
      <c r="E160" s="111" t="s">
        <v>442</v>
      </c>
      <c r="F160" s="2"/>
      <c r="G160" s="130">
        <v>561841.69119320821</v>
      </c>
      <c r="H160" s="130">
        <v>1551829.587231101</v>
      </c>
      <c r="I160" s="131">
        <v>7</v>
      </c>
      <c r="J160" s="71" t="s">
        <v>154</v>
      </c>
      <c r="K160" s="72" t="s">
        <v>71</v>
      </c>
      <c r="L160" s="147">
        <v>1</v>
      </c>
      <c r="M160" s="48"/>
      <c r="N160" s="66" t="s">
        <v>258</v>
      </c>
      <c r="O160" s="48"/>
      <c r="P160" s="48"/>
      <c r="Q160" s="56"/>
    </row>
    <row r="161" spans="2:17" ht="15" customHeight="1" x14ac:dyDescent="0.35">
      <c r="B161" s="46">
        <f t="shared" si="2"/>
        <v>148</v>
      </c>
      <c r="C161" s="79" t="s">
        <v>449</v>
      </c>
      <c r="D161" s="1" t="s">
        <v>412</v>
      </c>
      <c r="E161" s="111" t="s">
        <v>442</v>
      </c>
      <c r="F161" s="2"/>
      <c r="G161" s="130">
        <v>564737.49707598251</v>
      </c>
      <c r="H161" s="130">
        <v>1547222.1559323142</v>
      </c>
      <c r="I161" s="131">
        <v>0.6</v>
      </c>
      <c r="J161" s="71" t="s">
        <v>154</v>
      </c>
      <c r="K161" s="72" t="s">
        <v>71</v>
      </c>
      <c r="L161" s="147">
        <v>1</v>
      </c>
      <c r="M161" s="48"/>
      <c r="N161" s="66" t="s">
        <v>258</v>
      </c>
      <c r="O161" s="48"/>
      <c r="P161" s="48"/>
      <c r="Q161" s="56"/>
    </row>
    <row r="162" spans="2:17" ht="15" customHeight="1" x14ac:dyDescent="0.35">
      <c r="B162" s="46">
        <f t="shared" si="2"/>
        <v>149</v>
      </c>
      <c r="C162" s="79" t="s">
        <v>450</v>
      </c>
      <c r="D162" s="1" t="s">
        <v>412</v>
      </c>
      <c r="E162" s="111" t="s">
        <v>442</v>
      </c>
      <c r="F162" s="2"/>
      <c r="G162" s="130">
        <v>564046.9115077405</v>
      </c>
      <c r="H162" s="130">
        <v>1540534.6073446495</v>
      </c>
      <c r="I162" s="131">
        <v>4</v>
      </c>
      <c r="J162" s="71" t="s">
        <v>154</v>
      </c>
      <c r="K162" s="72" t="s">
        <v>71</v>
      </c>
      <c r="L162" s="147">
        <v>1</v>
      </c>
      <c r="M162" s="48"/>
      <c r="N162" s="66" t="s">
        <v>258</v>
      </c>
      <c r="O162" s="48"/>
      <c r="P162" s="48"/>
      <c r="Q162" s="56"/>
    </row>
    <row r="163" spans="2:17" ht="15" customHeight="1" x14ac:dyDescent="0.35">
      <c r="B163" s="46">
        <f t="shared" si="2"/>
        <v>150</v>
      </c>
      <c r="C163" s="78" t="s">
        <v>451</v>
      </c>
      <c r="D163" s="1" t="s">
        <v>412</v>
      </c>
      <c r="E163" s="111" t="s">
        <v>442</v>
      </c>
      <c r="F163" s="2"/>
      <c r="G163" s="132">
        <v>539259.46</v>
      </c>
      <c r="H163" s="133" t="s">
        <v>452</v>
      </c>
      <c r="I163" s="131">
        <v>7</v>
      </c>
      <c r="J163" s="71" t="s">
        <v>154</v>
      </c>
      <c r="K163" s="72" t="s">
        <v>71</v>
      </c>
      <c r="L163" s="147">
        <v>1</v>
      </c>
      <c r="M163" s="48"/>
      <c r="N163" s="66" t="s">
        <v>258</v>
      </c>
      <c r="O163" s="48"/>
      <c r="P163" s="48"/>
      <c r="Q163" s="56"/>
    </row>
    <row r="164" spans="2:17" ht="15" customHeight="1" x14ac:dyDescent="0.35">
      <c r="B164" s="46">
        <f t="shared" si="2"/>
        <v>151</v>
      </c>
      <c r="C164" s="78" t="s">
        <v>453</v>
      </c>
      <c r="D164" s="1" t="s">
        <v>412</v>
      </c>
      <c r="E164" s="111" t="s">
        <v>442</v>
      </c>
      <c r="F164" s="2"/>
      <c r="G164" s="130">
        <v>561851.14577506331</v>
      </c>
      <c r="H164" s="130">
        <v>1546629.7176590296</v>
      </c>
      <c r="I164" s="131">
        <v>4</v>
      </c>
      <c r="J164" s="71" t="s">
        <v>154</v>
      </c>
      <c r="K164" s="72" t="s">
        <v>71</v>
      </c>
      <c r="L164" s="147">
        <v>1</v>
      </c>
      <c r="M164" s="48"/>
      <c r="N164" s="66" t="s">
        <v>258</v>
      </c>
      <c r="O164" s="48"/>
      <c r="P164" s="48"/>
      <c r="Q164" s="56"/>
    </row>
    <row r="165" spans="2:17" ht="15" customHeight="1" x14ac:dyDescent="0.35">
      <c r="B165" s="46">
        <f t="shared" si="2"/>
        <v>152</v>
      </c>
      <c r="C165" s="79" t="s">
        <v>454</v>
      </c>
      <c r="D165" s="1" t="s">
        <v>412</v>
      </c>
      <c r="E165" s="111" t="s">
        <v>442</v>
      </c>
      <c r="F165" s="2"/>
      <c r="G165" s="130">
        <v>563136.23923274758</v>
      </c>
      <c r="H165" s="130">
        <v>1551094.1644191169</v>
      </c>
      <c r="I165" s="131">
        <v>2</v>
      </c>
      <c r="J165" s="71" t="s">
        <v>154</v>
      </c>
      <c r="K165" s="72" t="s">
        <v>71</v>
      </c>
      <c r="L165" s="147">
        <v>1</v>
      </c>
      <c r="M165" s="48"/>
      <c r="N165" s="66" t="s">
        <v>258</v>
      </c>
      <c r="O165" s="48"/>
      <c r="P165" s="48"/>
      <c r="Q165" s="56"/>
    </row>
    <row r="166" spans="2:17" ht="15" customHeight="1" x14ac:dyDescent="0.35">
      <c r="B166" s="46">
        <f t="shared" si="2"/>
        <v>153</v>
      </c>
      <c r="C166" s="78" t="s">
        <v>455</v>
      </c>
      <c r="D166" s="1" t="s">
        <v>412</v>
      </c>
      <c r="E166" s="111" t="s">
        <v>442</v>
      </c>
      <c r="F166" s="2"/>
      <c r="G166" s="91">
        <v>582496</v>
      </c>
      <c r="H166" s="91">
        <v>1560962</v>
      </c>
      <c r="I166" s="131">
        <v>4</v>
      </c>
      <c r="J166" s="71" t="s">
        <v>154</v>
      </c>
      <c r="K166" s="72" t="s">
        <v>71</v>
      </c>
      <c r="L166" s="147">
        <v>1</v>
      </c>
      <c r="M166" s="48"/>
      <c r="N166" s="66" t="s">
        <v>258</v>
      </c>
      <c r="O166" s="48"/>
      <c r="P166" s="48"/>
      <c r="Q166" s="56"/>
    </row>
    <row r="167" spans="2:17" ht="15" customHeight="1" x14ac:dyDescent="0.35">
      <c r="B167" s="46">
        <f t="shared" si="2"/>
        <v>154</v>
      </c>
      <c r="C167" s="78" t="s">
        <v>456</v>
      </c>
      <c r="D167" s="1" t="s">
        <v>412</v>
      </c>
      <c r="E167" s="111" t="s">
        <v>442</v>
      </c>
      <c r="F167" s="2"/>
      <c r="G167" s="130">
        <v>563005.125366883</v>
      </c>
      <c r="H167" s="130">
        <v>1548871.202997409</v>
      </c>
      <c r="I167" s="131">
        <v>4</v>
      </c>
      <c r="J167" s="71" t="s">
        <v>154</v>
      </c>
      <c r="K167" s="72" t="s">
        <v>71</v>
      </c>
      <c r="L167" s="147">
        <v>1</v>
      </c>
      <c r="M167" s="48"/>
      <c r="N167" s="66" t="s">
        <v>258</v>
      </c>
      <c r="O167" s="48"/>
      <c r="P167" s="48"/>
      <c r="Q167" s="56"/>
    </row>
    <row r="168" spans="2:17" ht="15" customHeight="1" x14ac:dyDescent="0.35">
      <c r="B168" s="46">
        <f t="shared" si="2"/>
        <v>155</v>
      </c>
      <c r="C168" s="78" t="s">
        <v>457</v>
      </c>
      <c r="D168" s="1" t="s">
        <v>412</v>
      </c>
      <c r="E168" s="111" t="s">
        <v>442</v>
      </c>
      <c r="F168" s="2"/>
      <c r="G168" s="130">
        <v>570791.77736973797</v>
      </c>
      <c r="H168" s="130">
        <v>1541697.6924101685</v>
      </c>
      <c r="I168" s="131">
        <v>3</v>
      </c>
      <c r="J168" s="71" t="s">
        <v>154</v>
      </c>
      <c r="K168" s="72" t="s">
        <v>71</v>
      </c>
      <c r="L168" s="147">
        <v>1</v>
      </c>
      <c r="M168" s="48"/>
      <c r="N168" s="66" t="s">
        <v>258</v>
      </c>
      <c r="O168" s="48"/>
      <c r="P168" s="48"/>
      <c r="Q168" s="56"/>
    </row>
    <row r="169" spans="2:17" ht="15" customHeight="1" x14ac:dyDescent="0.35">
      <c r="B169" s="46">
        <f t="shared" si="2"/>
        <v>156</v>
      </c>
      <c r="C169" s="78" t="s">
        <v>458</v>
      </c>
      <c r="D169" s="1" t="s">
        <v>412</v>
      </c>
      <c r="E169" s="111" t="s">
        <v>442</v>
      </c>
      <c r="F169" s="2"/>
      <c r="G169" s="130">
        <v>580493.71978355537</v>
      </c>
      <c r="H169" s="130">
        <v>1558955.3778674949</v>
      </c>
      <c r="I169" s="131">
        <v>1</v>
      </c>
      <c r="J169" s="71" t="s">
        <v>154</v>
      </c>
      <c r="K169" s="72" t="s">
        <v>71</v>
      </c>
      <c r="L169" s="147">
        <v>1</v>
      </c>
      <c r="M169" s="48"/>
      <c r="N169" s="66" t="s">
        <v>258</v>
      </c>
      <c r="O169" s="48"/>
      <c r="P169" s="48"/>
      <c r="Q169" s="56"/>
    </row>
    <row r="170" spans="2:17" ht="15" customHeight="1" x14ac:dyDescent="0.35">
      <c r="B170" s="46">
        <f t="shared" si="2"/>
        <v>157</v>
      </c>
      <c r="C170" s="78" t="s">
        <v>459</v>
      </c>
      <c r="D170" s="1" t="s">
        <v>412</v>
      </c>
      <c r="E170" s="111" t="s">
        <v>442</v>
      </c>
      <c r="F170" s="2"/>
      <c r="G170" s="130">
        <v>564764.04709254717</v>
      </c>
      <c r="H170" s="130">
        <v>1541500.2884031341</v>
      </c>
      <c r="I170" s="131">
        <v>1</v>
      </c>
      <c r="J170" s="71" t="s">
        <v>154</v>
      </c>
      <c r="K170" s="72" t="s">
        <v>71</v>
      </c>
      <c r="L170" s="147">
        <v>1</v>
      </c>
      <c r="M170" s="48"/>
      <c r="N170" s="66" t="s">
        <v>258</v>
      </c>
      <c r="O170" s="48"/>
      <c r="P170" s="48"/>
      <c r="Q170" s="56"/>
    </row>
    <row r="171" spans="2:17" ht="15" customHeight="1" x14ac:dyDescent="0.35">
      <c r="B171" s="46">
        <f t="shared" si="2"/>
        <v>158</v>
      </c>
      <c r="C171" s="78" t="s">
        <v>460</v>
      </c>
      <c r="D171" s="1" t="s">
        <v>412</v>
      </c>
      <c r="E171" s="111" t="s">
        <v>442</v>
      </c>
      <c r="F171" s="2"/>
      <c r="G171" s="130">
        <v>565865.76705268328</v>
      </c>
      <c r="H171" s="130">
        <v>1541925.6958458691</v>
      </c>
      <c r="I171" s="131">
        <v>4</v>
      </c>
      <c r="J171" s="71" t="s">
        <v>154</v>
      </c>
      <c r="K171" s="72" t="s">
        <v>71</v>
      </c>
      <c r="L171" s="147">
        <v>1</v>
      </c>
      <c r="M171" s="48"/>
      <c r="N171" s="66" t="s">
        <v>258</v>
      </c>
      <c r="O171" s="48"/>
      <c r="P171" s="48"/>
      <c r="Q171" s="56"/>
    </row>
    <row r="172" spans="2:17" ht="15" customHeight="1" x14ac:dyDescent="0.35">
      <c r="B172" s="46">
        <f t="shared" si="2"/>
        <v>159</v>
      </c>
      <c r="C172" s="78" t="s">
        <v>461</v>
      </c>
      <c r="D172" s="1" t="s">
        <v>412</v>
      </c>
      <c r="E172" s="111" t="s">
        <v>442</v>
      </c>
      <c r="F172" s="2"/>
      <c r="G172" s="130">
        <v>565140.73716727539</v>
      </c>
      <c r="H172" s="130">
        <v>1541154.5079144812</v>
      </c>
      <c r="I172" s="131">
        <v>4</v>
      </c>
      <c r="J172" s="71" t="s">
        <v>154</v>
      </c>
      <c r="K172" s="72" t="s">
        <v>71</v>
      </c>
      <c r="L172" s="147">
        <v>1</v>
      </c>
      <c r="M172" s="48"/>
      <c r="N172" s="66" t="s">
        <v>258</v>
      </c>
      <c r="O172" s="48"/>
      <c r="P172" s="48"/>
      <c r="Q172" s="56"/>
    </row>
    <row r="173" spans="2:17" ht="15" customHeight="1" x14ac:dyDescent="0.35">
      <c r="B173" s="46">
        <f t="shared" si="2"/>
        <v>160</v>
      </c>
      <c r="C173" s="78" t="s">
        <v>462</v>
      </c>
      <c r="D173" s="1" t="s">
        <v>412</v>
      </c>
      <c r="E173" s="111" t="s">
        <v>442</v>
      </c>
      <c r="F173" s="2"/>
      <c r="G173" s="130">
        <v>580868.87791930977</v>
      </c>
      <c r="H173" s="130">
        <v>1557863.7886728167</v>
      </c>
      <c r="I173" s="131">
        <v>7</v>
      </c>
      <c r="J173" s="71" t="s">
        <v>154</v>
      </c>
      <c r="K173" s="72" t="s">
        <v>71</v>
      </c>
      <c r="L173" s="147">
        <v>1</v>
      </c>
      <c r="M173" s="48"/>
      <c r="N173" s="66" t="s">
        <v>258</v>
      </c>
      <c r="O173" s="48"/>
      <c r="P173" s="48"/>
      <c r="Q173" s="56"/>
    </row>
    <row r="174" spans="2:17" ht="15" customHeight="1" x14ac:dyDescent="0.35">
      <c r="B174" s="46">
        <f t="shared" si="2"/>
        <v>161</v>
      </c>
      <c r="C174" s="78" t="s">
        <v>463</v>
      </c>
      <c r="D174" s="1" t="s">
        <v>412</v>
      </c>
      <c r="E174" s="111" t="s">
        <v>442</v>
      </c>
      <c r="F174" s="2"/>
      <c r="G174" s="130">
        <v>568871.25531220064</v>
      </c>
      <c r="H174" s="130">
        <v>1554238.9330639802</v>
      </c>
      <c r="I174" s="131">
        <v>1.4</v>
      </c>
      <c r="J174" s="71" t="s">
        <v>154</v>
      </c>
      <c r="K174" s="72" t="s">
        <v>71</v>
      </c>
      <c r="L174" s="147">
        <v>1</v>
      </c>
      <c r="M174" s="48"/>
      <c r="N174" s="66" t="s">
        <v>258</v>
      </c>
      <c r="O174" s="48"/>
      <c r="P174" s="48"/>
      <c r="Q174" s="56"/>
    </row>
    <row r="175" spans="2:17" ht="15" customHeight="1" x14ac:dyDescent="0.35">
      <c r="B175" s="46">
        <f t="shared" si="2"/>
        <v>162</v>
      </c>
      <c r="C175" s="80" t="s">
        <v>464</v>
      </c>
      <c r="D175" s="1" t="s">
        <v>412</v>
      </c>
      <c r="E175" s="111" t="s">
        <v>442</v>
      </c>
      <c r="F175" s="2"/>
      <c r="G175" s="130">
        <v>589059.86328074499</v>
      </c>
      <c r="H175" s="130">
        <v>1574899.7243178762</v>
      </c>
      <c r="I175" s="131">
        <v>1.4</v>
      </c>
      <c r="J175" s="71" t="s">
        <v>154</v>
      </c>
      <c r="K175" s="72" t="s">
        <v>71</v>
      </c>
      <c r="L175" s="147">
        <v>1</v>
      </c>
      <c r="M175" s="48"/>
      <c r="N175" s="66" t="s">
        <v>258</v>
      </c>
      <c r="O175" s="48"/>
      <c r="P175" s="48"/>
      <c r="Q175" s="56"/>
    </row>
    <row r="176" spans="2:17" ht="15" customHeight="1" x14ac:dyDescent="0.35">
      <c r="B176" s="46">
        <f t="shared" si="2"/>
        <v>163</v>
      </c>
      <c r="C176" s="78" t="s">
        <v>465</v>
      </c>
      <c r="D176" s="1" t="s">
        <v>412</v>
      </c>
      <c r="E176" s="111" t="s">
        <v>442</v>
      </c>
      <c r="F176" s="2"/>
      <c r="G176" s="130">
        <v>560021.43799913872</v>
      </c>
      <c r="H176" s="130">
        <v>1561317.7907616908</v>
      </c>
      <c r="I176" s="131">
        <v>2</v>
      </c>
      <c r="J176" s="71" t="s">
        <v>154</v>
      </c>
      <c r="K176" s="72" t="s">
        <v>71</v>
      </c>
      <c r="L176" s="147">
        <v>1</v>
      </c>
      <c r="M176" s="48"/>
      <c r="N176" s="66" t="s">
        <v>258</v>
      </c>
      <c r="O176" s="48"/>
      <c r="P176" s="48"/>
      <c r="Q176" s="56"/>
    </row>
    <row r="177" spans="2:17" ht="15" customHeight="1" x14ac:dyDescent="0.35">
      <c r="B177" s="46">
        <f t="shared" si="2"/>
        <v>164</v>
      </c>
      <c r="C177" s="78" t="s">
        <v>466</v>
      </c>
      <c r="D177" s="1" t="s">
        <v>412</v>
      </c>
      <c r="E177" s="111" t="s">
        <v>442</v>
      </c>
      <c r="F177" s="2"/>
      <c r="G177" s="130">
        <v>551551.70323632972</v>
      </c>
      <c r="H177" s="130">
        <v>1544321.6006503894</v>
      </c>
      <c r="I177" s="131">
        <v>5</v>
      </c>
      <c r="J177" s="71" t="s">
        <v>154</v>
      </c>
      <c r="K177" s="72" t="s">
        <v>71</v>
      </c>
      <c r="L177" s="147">
        <v>1</v>
      </c>
      <c r="M177" s="48"/>
      <c r="N177" s="66" t="s">
        <v>258</v>
      </c>
      <c r="O177" s="48"/>
      <c r="P177" s="48"/>
      <c r="Q177" s="56"/>
    </row>
    <row r="178" spans="2:17" ht="15" customHeight="1" x14ac:dyDescent="0.35">
      <c r="B178" s="46">
        <f t="shared" si="2"/>
        <v>165</v>
      </c>
      <c r="C178" s="80" t="s">
        <v>467</v>
      </c>
      <c r="D178" s="1" t="s">
        <v>412</v>
      </c>
      <c r="E178" s="111" t="s">
        <v>442</v>
      </c>
      <c r="F178" s="2"/>
      <c r="G178" s="130">
        <v>572328.70340111491</v>
      </c>
      <c r="H178" s="130">
        <v>1500686.1299455983</v>
      </c>
      <c r="I178" s="131">
        <v>5</v>
      </c>
      <c r="J178" s="71" t="s">
        <v>154</v>
      </c>
      <c r="K178" s="72" t="s">
        <v>71</v>
      </c>
      <c r="L178" s="147">
        <v>1</v>
      </c>
      <c r="M178" s="48"/>
      <c r="N178" s="66" t="s">
        <v>258</v>
      </c>
      <c r="O178" s="48"/>
      <c r="P178" s="48"/>
      <c r="Q178" s="56"/>
    </row>
    <row r="179" spans="2:17" ht="15" customHeight="1" x14ac:dyDescent="0.35">
      <c r="B179" s="46">
        <f t="shared" si="2"/>
        <v>166</v>
      </c>
      <c r="C179" s="80" t="s">
        <v>468</v>
      </c>
      <c r="D179" s="1" t="s">
        <v>412</v>
      </c>
      <c r="E179" s="111" t="s">
        <v>442</v>
      </c>
      <c r="F179" s="2"/>
      <c r="G179" s="130">
        <v>548327.51699992304</v>
      </c>
      <c r="H179" s="130">
        <v>1543354.2221555356</v>
      </c>
      <c r="I179" s="131">
        <v>5</v>
      </c>
      <c r="J179" s="71" t="s">
        <v>154</v>
      </c>
      <c r="K179" s="72" t="s">
        <v>71</v>
      </c>
      <c r="L179" s="147">
        <v>1</v>
      </c>
      <c r="M179" s="48"/>
      <c r="N179" s="66" t="s">
        <v>258</v>
      </c>
      <c r="O179" s="48"/>
      <c r="P179" s="48"/>
      <c r="Q179" s="56"/>
    </row>
    <row r="180" spans="2:17" ht="15" customHeight="1" x14ac:dyDescent="0.35">
      <c r="B180" s="46">
        <f t="shared" si="2"/>
        <v>167</v>
      </c>
      <c r="C180" s="80" t="s">
        <v>469</v>
      </c>
      <c r="D180" s="1" t="s">
        <v>412</v>
      </c>
      <c r="E180" s="111" t="s">
        <v>442</v>
      </c>
      <c r="F180" s="2"/>
      <c r="G180" s="130">
        <v>548870.47500824649</v>
      </c>
      <c r="H180" s="130">
        <v>1544499.2784816734</v>
      </c>
      <c r="I180" s="131">
        <v>0.6</v>
      </c>
      <c r="J180" s="71" t="s">
        <v>154</v>
      </c>
      <c r="K180" s="72" t="s">
        <v>71</v>
      </c>
      <c r="L180" s="147">
        <v>1</v>
      </c>
      <c r="M180" s="48"/>
      <c r="N180" s="66" t="s">
        <v>258</v>
      </c>
      <c r="O180" s="48"/>
      <c r="P180" s="48"/>
      <c r="Q180" s="56"/>
    </row>
    <row r="181" spans="2:17" ht="15" customHeight="1" x14ac:dyDescent="0.35">
      <c r="B181" s="46">
        <f t="shared" si="2"/>
        <v>168</v>
      </c>
      <c r="C181" s="80" t="s">
        <v>470</v>
      </c>
      <c r="D181" s="1" t="s">
        <v>412</v>
      </c>
      <c r="E181" s="111" t="s">
        <v>442</v>
      </c>
      <c r="F181" s="2"/>
      <c r="G181" s="130">
        <v>570191.82973737665</v>
      </c>
      <c r="H181" s="130">
        <v>1500783.2207701146</v>
      </c>
      <c r="I181" s="131">
        <v>4</v>
      </c>
      <c r="J181" s="71" t="s">
        <v>154</v>
      </c>
      <c r="K181" s="72" t="s">
        <v>71</v>
      </c>
      <c r="L181" s="147">
        <v>1</v>
      </c>
      <c r="M181" s="48"/>
      <c r="N181" s="66" t="s">
        <v>258</v>
      </c>
      <c r="O181" s="48"/>
      <c r="P181" s="48"/>
      <c r="Q181" s="56"/>
    </row>
    <row r="182" spans="2:17" ht="15" customHeight="1" x14ac:dyDescent="0.35">
      <c r="B182" s="46">
        <f t="shared" si="2"/>
        <v>169</v>
      </c>
      <c r="C182" s="80" t="s">
        <v>471</v>
      </c>
      <c r="D182" s="1" t="s">
        <v>412</v>
      </c>
      <c r="E182" s="111" t="s">
        <v>442</v>
      </c>
      <c r="F182" s="2"/>
      <c r="G182" s="130">
        <v>570191.82973737665</v>
      </c>
      <c r="H182" s="130">
        <v>1500783.2207701146</v>
      </c>
      <c r="I182" s="131">
        <v>1</v>
      </c>
      <c r="J182" s="71" t="s">
        <v>154</v>
      </c>
      <c r="K182" s="72" t="s">
        <v>71</v>
      </c>
      <c r="L182" s="147">
        <v>1</v>
      </c>
      <c r="M182" s="48"/>
      <c r="N182" s="66" t="s">
        <v>258</v>
      </c>
      <c r="O182" s="48"/>
      <c r="P182" s="48"/>
      <c r="Q182" s="56"/>
    </row>
    <row r="183" spans="2:17" ht="15" customHeight="1" x14ac:dyDescent="0.35">
      <c r="B183" s="46">
        <f t="shared" si="2"/>
        <v>170</v>
      </c>
      <c r="C183" s="80" t="s">
        <v>472</v>
      </c>
      <c r="D183" s="1" t="s">
        <v>412</v>
      </c>
      <c r="E183" s="111" t="s">
        <v>256</v>
      </c>
      <c r="F183" s="2"/>
      <c r="G183" s="130">
        <v>537316.68007473019</v>
      </c>
      <c r="H183" s="130">
        <v>1548755.4220221515</v>
      </c>
      <c r="I183" s="131">
        <v>1.4</v>
      </c>
      <c r="J183" s="71" t="s">
        <v>154</v>
      </c>
      <c r="K183" s="72" t="s">
        <v>71</v>
      </c>
      <c r="L183" s="147">
        <v>1</v>
      </c>
      <c r="M183" s="48"/>
      <c r="N183" s="66" t="s">
        <v>258</v>
      </c>
      <c r="O183" s="48"/>
      <c r="P183" s="48"/>
      <c r="Q183" s="56"/>
    </row>
    <row r="184" spans="2:17" ht="15" customHeight="1" x14ac:dyDescent="0.35">
      <c r="B184" s="46">
        <f t="shared" si="2"/>
        <v>171</v>
      </c>
      <c r="C184" s="80" t="s">
        <v>473</v>
      </c>
      <c r="D184" s="1" t="s">
        <v>412</v>
      </c>
      <c r="E184" s="111" t="s">
        <v>442</v>
      </c>
      <c r="F184" s="2"/>
      <c r="G184" s="134">
        <v>546582</v>
      </c>
      <c r="H184" s="91">
        <v>1541361</v>
      </c>
      <c r="I184" s="131">
        <v>7</v>
      </c>
      <c r="J184" s="71" t="s">
        <v>154</v>
      </c>
      <c r="K184" s="72" t="s">
        <v>71</v>
      </c>
      <c r="L184" s="147">
        <v>1</v>
      </c>
      <c r="M184" s="48"/>
      <c r="N184" s="66" t="s">
        <v>258</v>
      </c>
      <c r="O184" s="48"/>
      <c r="P184" s="48"/>
      <c r="Q184" s="56"/>
    </row>
    <row r="185" spans="2:17" ht="15" customHeight="1" x14ac:dyDescent="0.35">
      <c r="B185" s="46">
        <f t="shared" si="2"/>
        <v>172</v>
      </c>
      <c r="C185" s="80" t="s">
        <v>474</v>
      </c>
      <c r="D185" s="1" t="s">
        <v>412</v>
      </c>
      <c r="E185" s="111" t="s">
        <v>442</v>
      </c>
      <c r="F185" s="2"/>
      <c r="G185" s="130">
        <v>581964.71737183677</v>
      </c>
      <c r="H185" s="130">
        <v>1559381.1608074855</v>
      </c>
      <c r="I185" s="131">
        <v>1.4</v>
      </c>
      <c r="J185" s="71" t="s">
        <v>154</v>
      </c>
      <c r="K185" s="72" t="s">
        <v>71</v>
      </c>
      <c r="L185" s="147">
        <v>1</v>
      </c>
      <c r="M185" s="48"/>
      <c r="N185" s="66" t="s">
        <v>258</v>
      </c>
      <c r="O185" s="48"/>
      <c r="P185" s="48"/>
      <c r="Q185" s="56"/>
    </row>
    <row r="186" spans="2:17" ht="15" customHeight="1" x14ac:dyDescent="0.35">
      <c r="B186" s="46">
        <f t="shared" si="2"/>
        <v>173</v>
      </c>
      <c r="C186" s="80" t="s">
        <v>475</v>
      </c>
      <c r="D186" s="1" t="s">
        <v>412</v>
      </c>
      <c r="E186" s="111" t="s">
        <v>442</v>
      </c>
      <c r="F186" s="2"/>
      <c r="G186" s="130">
        <v>546875.8943357938</v>
      </c>
      <c r="H186" s="130">
        <v>1540892.0553642516</v>
      </c>
      <c r="I186" s="131">
        <v>7</v>
      </c>
      <c r="J186" s="71" t="s">
        <v>154</v>
      </c>
      <c r="K186" s="72" t="s">
        <v>71</v>
      </c>
      <c r="L186" s="147">
        <v>1</v>
      </c>
      <c r="M186" s="48"/>
      <c r="N186" s="66" t="s">
        <v>258</v>
      </c>
      <c r="O186" s="48"/>
      <c r="P186" s="48"/>
      <c r="Q186" s="56"/>
    </row>
    <row r="187" spans="2:17" ht="15" customHeight="1" x14ac:dyDescent="0.35">
      <c r="B187" s="46">
        <f t="shared" si="2"/>
        <v>174</v>
      </c>
      <c r="C187" s="80" t="s">
        <v>476</v>
      </c>
      <c r="D187" s="1" t="s">
        <v>412</v>
      </c>
      <c r="E187" s="111" t="s">
        <v>442</v>
      </c>
      <c r="F187" s="2"/>
      <c r="G187" s="130">
        <v>534555.84824216645</v>
      </c>
      <c r="H187" s="130">
        <v>1559814.9209754704</v>
      </c>
      <c r="I187" s="131">
        <v>2</v>
      </c>
      <c r="J187" s="71" t="s">
        <v>154</v>
      </c>
      <c r="K187" s="72" t="s">
        <v>71</v>
      </c>
      <c r="L187" s="147">
        <v>1</v>
      </c>
      <c r="M187" s="48"/>
      <c r="N187" s="66" t="s">
        <v>258</v>
      </c>
      <c r="O187" s="48"/>
      <c r="P187" s="48"/>
      <c r="Q187" s="56"/>
    </row>
    <row r="188" spans="2:17" ht="15" customHeight="1" x14ac:dyDescent="0.35">
      <c r="B188" s="46">
        <f t="shared" si="2"/>
        <v>175</v>
      </c>
      <c r="C188" s="80" t="s">
        <v>477</v>
      </c>
      <c r="D188" s="1" t="s">
        <v>412</v>
      </c>
      <c r="E188" s="111" t="s">
        <v>442</v>
      </c>
      <c r="F188" s="2"/>
      <c r="G188" s="130">
        <v>566638.67123419442</v>
      </c>
      <c r="H188" s="130">
        <v>1542713.1786434744</v>
      </c>
      <c r="I188" s="131">
        <v>5</v>
      </c>
      <c r="J188" s="71" t="s">
        <v>154</v>
      </c>
      <c r="K188" s="72" t="s">
        <v>71</v>
      </c>
      <c r="L188" s="147">
        <v>1</v>
      </c>
      <c r="M188" s="48"/>
      <c r="N188" s="66" t="s">
        <v>258</v>
      </c>
      <c r="O188" s="48"/>
      <c r="P188" s="48"/>
      <c r="Q188" s="56"/>
    </row>
    <row r="189" spans="2:17" ht="15" customHeight="1" x14ac:dyDescent="0.35">
      <c r="B189" s="46">
        <f t="shared" si="2"/>
        <v>176</v>
      </c>
      <c r="C189" s="80" t="s">
        <v>478</v>
      </c>
      <c r="D189" s="1" t="s">
        <v>412</v>
      </c>
      <c r="E189" s="111" t="s">
        <v>442</v>
      </c>
      <c r="F189" s="2"/>
      <c r="G189" s="130">
        <v>565492.46742244624</v>
      </c>
      <c r="H189" s="130">
        <v>1541450.5955202575</v>
      </c>
      <c r="I189" s="131">
        <v>1</v>
      </c>
      <c r="J189" s="71" t="s">
        <v>154</v>
      </c>
      <c r="K189" s="72" t="s">
        <v>71</v>
      </c>
      <c r="L189" s="147">
        <v>1</v>
      </c>
      <c r="M189" s="48"/>
      <c r="N189" s="66" t="s">
        <v>258</v>
      </c>
      <c r="O189" s="48"/>
      <c r="P189" s="48"/>
      <c r="Q189" s="56"/>
    </row>
    <row r="190" spans="2:17" ht="15" customHeight="1" x14ac:dyDescent="0.35">
      <c r="B190" s="46">
        <f t="shared" si="2"/>
        <v>177</v>
      </c>
      <c r="C190" s="80" t="s">
        <v>479</v>
      </c>
      <c r="D190" s="1" t="s">
        <v>412</v>
      </c>
      <c r="E190" s="111" t="s">
        <v>442</v>
      </c>
      <c r="F190" s="2"/>
      <c r="G190" s="130">
        <v>579982.7762989006</v>
      </c>
      <c r="H190" s="130">
        <v>1558133.625182919</v>
      </c>
      <c r="I190" s="131">
        <v>1</v>
      </c>
      <c r="J190" s="71" t="s">
        <v>154</v>
      </c>
      <c r="K190" s="72" t="s">
        <v>71</v>
      </c>
      <c r="L190" s="147">
        <v>1</v>
      </c>
      <c r="M190" s="48"/>
      <c r="N190" s="66" t="s">
        <v>258</v>
      </c>
      <c r="O190" s="48"/>
      <c r="P190" s="48"/>
      <c r="Q190" s="56"/>
    </row>
    <row r="191" spans="2:17" ht="15" customHeight="1" x14ac:dyDescent="0.35">
      <c r="B191" s="46">
        <f t="shared" si="2"/>
        <v>178</v>
      </c>
      <c r="C191" s="80" t="s">
        <v>480</v>
      </c>
      <c r="D191" s="1" t="s">
        <v>412</v>
      </c>
      <c r="E191" s="111" t="s">
        <v>442</v>
      </c>
      <c r="F191" s="2"/>
      <c r="G191" s="130">
        <v>587317.59731035971</v>
      </c>
      <c r="H191" s="130">
        <v>1556753.5160337305</v>
      </c>
      <c r="I191" s="131">
        <v>3</v>
      </c>
      <c r="J191" s="71" t="s">
        <v>154</v>
      </c>
      <c r="K191" s="72" t="s">
        <v>71</v>
      </c>
      <c r="L191" s="147">
        <v>1</v>
      </c>
      <c r="M191" s="48"/>
      <c r="N191" s="66" t="s">
        <v>258</v>
      </c>
      <c r="O191" s="48"/>
      <c r="P191" s="48"/>
      <c r="Q191" s="56"/>
    </row>
    <row r="192" spans="2:17" ht="15" customHeight="1" x14ac:dyDescent="0.35">
      <c r="B192" s="46">
        <f t="shared" si="2"/>
        <v>179</v>
      </c>
      <c r="C192" s="80" t="s">
        <v>481</v>
      </c>
      <c r="D192" s="1" t="s">
        <v>412</v>
      </c>
      <c r="E192" s="111" t="s">
        <v>442</v>
      </c>
      <c r="F192" s="2"/>
      <c r="G192" s="130">
        <v>534725.34989712236</v>
      </c>
      <c r="H192" s="130">
        <v>1559790.2679129196</v>
      </c>
      <c r="I192" s="131">
        <v>3</v>
      </c>
      <c r="J192" s="71" t="s">
        <v>154</v>
      </c>
      <c r="K192" s="72" t="s">
        <v>71</v>
      </c>
      <c r="L192" s="147">
        <v>1</v>
      </c>
      <c r="M192" s="48"/>
      <c r="N192" s="66" t="s">
        <v>258</v>
      </c>
      <c r="O192" s="48"/>
      <c r="P192" s="48"/>
      <c r="Q192" s="56"/>
    </row>
    <row r="193" spans="2:17" ht="15" customHeight="1" x14ac:dyDescent="0.35">
      <c r="B193" s="46">
        <f t="shared" si="2"/>
        <v>180</v>
      </c>
      <c r="C193" s="80" t="s">
        <v>482</v>
      </c>
      <c r="D193" s="1" t="s">
        <v>412</v>
      </c>
      <c r="E193" s="111" t="s">
        <v>442</v>
      </c>
      <c r="F193" s="2"/>
      <c r="G193" s="134">
        <v>534544</v>
      </c>
      <c r="H193" s="135">
        <v>1530728</v>
      </c>
      <c r="I193" s="131">
        <v>2</v>
      </c>
      <c r="J193" s="71" t="s">
        <v>154</v>
      </c>
      <c r="K193" s="72" t="s">
        <v>71</v>
      </c>
      <c r="L193" s="147">
        <v>1</v>
      </c>
      <c r="M193" s="48"/>
      <c r="N193" s="66" t="s">
        <v>258</v>
      </c>
      <c r="O193" s="48"/>
      <c r="P193" s="48"/>
      <c r="Q193" s="56"/>
    </row>
    <row r="194" spans="2:17" ht="15" customHeight="1" x14ac:dyDescent="0.35">
      <c r="B194" s="46">
        <f t="shared" si="2"/>
        <v>181</v>
      </c>
      <c r="C194" s="80" t="s">
        <v>483</v>
      </c>
      <c r="D194" s="1" t="s">
        <v>412</v>
      </c>
      <c r="E194" s="111" t="s">
        <v>484</v>
      </c>
      <c r="F194" s="2"/>
      <c r="G194" s="130">
        <v>514650.5091739911</v>
      </c>
      <c r="H194" s="130">
        <v>1550868.9739229248</v>
      </c>
      <c r="I194" s="131">
        <v>7</v>
      </c>
      <c r="J194" s="71" t="s">
        <v>154</v>
      </c>
      <c r="K194" s="72" t="s">
        <v>71</v>
      </c>
      <c r="L194" s="147">
        <v>1</v>
      </c>
      <c r="M194" s="48"/>
      <c r="N194" s="66" t="s">
        <v>258</v>
      </c>
      <c r="O194" s="48"/>
      <c r="P194" s="48"/>
      <c r="Q194" s="56"/>
    </row>
    <row r="195" spans="2:17" ht="15" customHeight="1" x14ac:dyDescent="0.35">
      <c r="B195" s="46">
        <f t="shared" si="2"/>
        <v>182</v>
      </c>
      <c r="C195" s="80" t="s">
        <v>485</v>
      </c>
      <c r="D195" s="1" t="s">
        <v>412</v>
      </c>
      <c r="E195" s="111" t="s">
        <v>442</v>
      </c>
      <c r="F195" s="2"/>
      <c r="G195" s="130">
        <v>534749.82329212211</v>
      </c>
      <c r="H195" s="130">
        <v>1558155.7777409977</v>
      </c>
      <c r="I195" s="131">
        <v>2</v>
      </c>
      <c r="J195" s="71" t="s">
        <v>154</v>
      </c>
      <c r="K195" s="72" t="s">
        <v>71</v>
      </c>
      <c r="L195" s="147">
        <v>1</v>
      </c>
      <c r="M195" s="48"/>
      <c r="N195" s="66" t="s">
        <v>258</v>
      </c>
      <c r="O195" s="48"/>
      <c r="P195" s="48"/>
      <c r="Q195" s="56"/>
    </row>
    <row r="196" spans="2:17" ht="15" customHeight="1" x14ac:dyDescent="0.35">
      <c r="B196" s="46">
        <f t="shared" si="2"/>
        <v>183</v>
      </c>
      <c r="C196" s="80" t="s">
        <v>486</v>
      </c>
      <c r="D196" s="1" t="s">
        <v>412</v>
      </c>
      <c r="E196" s="111" t="s">
        <v>442</v>
      </c>
      <c r="F196" s="2"/>
      <c r="G196" s="130">
        <v>535566.5429453929</v>
      </c>
      <c r="H196" s="130">
        <v>1558785.4353777757</v>
      </c>
      <c r="I196" s="131">
        <v>4</v>
      </c>
      <c r="J196" s="71" t="s">
        <v>154</v>
      </c>
      <c r="K196" s="72" t="s">
        <v>71</v>
      </c>
      <c r="L196" s="147">
        <v>1</v>
      </c>
      <c r="M196" s="48"/>
      <c r="N196" s="66" t="s">
        <v>258</v>
      </c>
      <c r="O196" s="48"/>
      <c r="P196" s="48"/>
      <c r="Q196" s="56"/>
    </row>
    <row r="197" spans="2:17" ht="15" customHeight="1" x14ac:dyDescent="0.35">
      <c r="B197" s="46">
        <f t="shared" si="2"/>
        <v>184</v>
      </c>
      <c r="C197" s="80" t="s">
        <v>487</v>
      </c>
      <c r="D197" s="1" t="s">
        <v>412</v>
      </c>
      <c r="E197" s="111" t="s">
        <v>442</v>
      </c>
      <c r="F197" s="2"/>
      <c r="G197" s="130">
        <v>534493.28435559641</v>
      </c>
      <c r="H197" s="130">
        <v>1559704.5698716587</v>
      </c>
      <c r="I197" s="131">
        <v>2</v>
      </c>
      <c r="J197" s="71" t="s">
        <v>154</v>
      </c>
      <c r="K197" s="72" t="s">
        <v>71</v>
      </c>
      <c r="L197" s="147">
        <v>1</v>
      </c>
      <c r="M197" s="48"/>
      <c r="N197" s="66" t="s">
        <v>258</v>
      </c>
      <c r="O197" s="48"/>
      <c r="P197" s="48"/>
      <c r="Q197" s="56"/>
    </row>
    <row r="198" spans="2:17" ht="15" customHeight="1" x14ac:dyDescent="0.35">
      <c r="B198" s="46">
        <f t="shared" si="2"/>
        <v>185</v>
      </c>
      <c r="C198" s="80" t="s">
        <v>488</v>
      </c>
      <c r="D198" s="1" t="s">
        <v>412</v>
      </c>
      <c r="E198" s="111" t="s">
        <v>442</v>
      </c>
      <c r="F198" s="2"/>
      <c r="G198" s="130">
        <v>562491.32734467112</v>
      </c>
      <c r="H198" s="130">
        <v>1547224.9768610436</v>
      </c>
      <c r="I198" s="131">
        <v>4</v>
      </c>
      <c r="J198" s="71" t="s">
        <v>154</v>
      </c>
      <c r="K198" s="72" t="s">
        <v>71</v>
      </c>
      <c r="L198" s="147">
        <v>1</v>
      </c>
      <c r="M198" s="48"/>
      <c r="N198" s="66" t="s">
        <v>258</v>
      </c>
      <c r="O198" s="48"/>
      <c r="P198" s="48"/>
      <c r="Q198" s="56"/>
    </row>
    <row r="199" spans="2:17" ht="15" customHeight="1" x14ac:dyDescent="0.35">
      <c r="B199" s="46">
        <f t="shared" si="2"/>
        <v>186</v>
      </c>
      <c r="C199" s="80" t="s">
        <v>489</v>
      </c>
      <c r="D199" s="1" t="s">
        <v>412</v>
      </c>
      <c r="E199" s="111" t="s">
        <v>442</v>
      </c>
      <c r="F199" s="2"/>
      <c r="G199" s="130">
        <v>566545.79520423792</v>
      </c>
      <c r="H199" s="130">
        <v>1546740.480881437</v>
      </c>
      <c r="I199" s="131">
        <v>4</v>
      </c>
      <c r="J199" s="71" t="s">
        <v>154</v>
      </c>
      <c r="K199" s="72" t="s">
        <v>71</v>
      </c>
      <c r="L199" s="147">
        <v>1</v>
      </c>
      <c r="M199" s="48"/>
      <c r="N199" s="66" t="s">
        <v>258</v>
      </c>
      <c r="O199" s="48"/>
      <c r="P199" s="48"/>
      <c r="Q199" s="56"/>
    </row>
    <row r="200" spans="2:17" ht="15" customHeight="1" x14ac:dyDescent="0.35">
      <c r="B200" s="46">
        <f t="shared" si="2"/>
        <v>187</v>
      </c>
      <c r="C200" s="80" t="s">
        <v>490</v>
      </c>
      <c r="D200" s="1" t="s">
        <v>412</v>
      </c>
      <c r="E200" s="111" t="s">
        <v>442</v>
      </c>
      <c r="F200" s="2"/>
      <c r="G200" s="130">
        <v>591429.58230026509</v>
      </c>
      <c r="H200" s="130">
        <v>1553464.3380341621</v>
      </c>
      <c r="I200" s="131">
        <v>5</v>
      </c>
      <c r="J200" s="71" t="s">
        <v>154</v>
      </c>
      <c r="K200" s="72" t="s">
        <v>71</v>
      </c>
      <c r="L200" s="147">
        <v>1</v>
      </c>
      <c r="M200" s="48"/>
      <c r="N200" s="66" t="s">
        <v>258</v>
      </c>
      <c r="O200" s="48"/>
      <c r="P200" s="48"/>
      <c r="Q200" s="56"/>
    </row>
    <row r="201" spans="2:17" ht="15" customHeight="1" x14ac:dyDescent="0.35">
      <c r="B201" s="46">
        <f t="shared" si="2"/>
        <v>188</v>
      </c>
      <c r="C201" s="80" t="s">
        <v>491</v>
      </c>
      <c r="D201" s="1" t="s">
        <v>412</v>
      </c>
      <c r="E201" s="111" t="s">
        <v>492</v>
      </c>
      <c r="F201" s="2"/>
      <c r="G201" s="130">
        <v>608663.13743790321</v>
      </c>
      <c r="H201" s="130">
        <v>1553181.3646393714</v>
      </c>
      <c r="I201" s="131">
        <v>7</v>
      </c>
      <c r="J201" s="71" t="s">
        <v>154</v>
      </c>
      <c r="K201" s="72" t="s">
        <v>71</v>
      </c>
      <c r="L201" s="147">
        <v>1</v>
      </c>
      <c r="M201" s="48"/>
      <c r="N201" s="66" t="s">
        <v>258</v>
      </c>
      <c r="O201" s="48"/>
      <c r="P201" s="48"/>
      <c r="Q201" s="56"/>
    </row>
    <row r="202" spans="2:17" ht="15" customHeight="1" x14ac:dyDescent="0.35">
      <c r="B202" s="46">
        <f t="shared" si="2"/>
        <v>189</v>
      </c>
      <c r="C202" s="80" t="s">
        <v>493</v>
      </c>
      <c r="D202" s="1" t="s">
        <v>412</v>
      </c>
      <c r="E202" s="111" t="s">
        <v>442</v>
      </c>
      <c r="F202" s="2"/>
      <c r="G202" s="130">
        <v>548601.74861857982</v>
      </c>
      <c r="H202" s="130">
        <v>1544728.4800109749</v>
      </c>
      <c r="I202" s="131">
        <v>3</v>
      </c>
      <c r="J202" s="71" t="s">
        <v>154</v>
      </c>
      <c r="K202" s="72" t="s">
        <v>71</v>
      </c>
      <c r="L202" s="147">
        <v>1</v>
      </c>
      <c r="M202" s="48"/>
      <c r="N202" s="66" t="s">
        <v>258</v>
      </c>
      <c r="O202" s="48"/>
      <c r="P202" s="48"/>
      <c r="Q202" s="56"/>
    </row>
    <row r="203" spans="2:17" ht="15" customHeight="1" x14ac:dyDescent="0.35">
      <c r="B203" s="46">
        <f t="shared" si="2"/>
        <v>190</v>
      </c>
      <c r="C203" s="80" t="s">
        <v>494</v>
      </c>
      <c r="D203" s="1" t="s">
        <v>412</v>
      </c>
      <c r="E203" s="111" t="s">
        <v>442</v>
      </c>
      <c r="F203" s="2"/>
      <c r="G203" s="130">
        <v>550202.85475294583</v>
      </c>
      <c r="H203" s="130">
        <v>1543896.5483788995</v>
      </c>
      <c r="I203" s="131">
        <v>4</v>
      </c>
      <c r="J203" s="71" t="s">
        <v>154</v>
      </c>
      <c r="K203" s="72" t="s">
        <v>71</v>
      </c>
      <c r="L203" s="147">
        <v>1</v>
      </c>
      <c r="M203" s="48"/>
      <c r="N203" s="66" t="s">
        <v>258</v>
      </c>
      <c r="O203" s="48"/>
      <c r="P203" s="48"/>
      <c r="Q203" s="56"/>
    </row>
    <row r="204" spans="2:17" ht="15" customHeight="1" x14ac:dyDescent="0.35">
      <c r="B204" s="46">
        <f t="shared" si="2"/>
        <v>191</v>
      </c>
      <c r="C204" s="80" t="s">
        <v>495</v>
      </c>
      <c r="D204" s="1" t="s">
        <v>412</v>
      </c>
      <c r="E204" s="111" t="s">
        <v>442</v>
      </c>
      <c r="F204" s="2"/>
      <c r="G204" s="130">
        <v>562433.2333082885</v>
      </c>
      <c r="H204" s="130">
        <v>1546335.7166935604</v>
      </c>
      <c r="I204" s="131">
        <v>3</v>
      </c>
      <c r="J204" s="71" t="s">
        <v>154</v>
      </c>
      <c r="K204" s="72" t="s">
        <v>71</v>
      </c>
      <c r="L204" s="147">
        <v>1</v>
      </c>
      <c r="M204" s="48"/>
      <c r="N204" s="66" t="s">
        <v>258</v>
      </c>
      <c r="O204" s="48"/>
      <c r="P204" s="48"/>
      <c r="Q204" s="56"/>
    </row>
    <row r="205" spans="2:17" ht="15" customHeight="1" x14ac:dyDescent="0.35">
      <c r="B205" s="46">
        <f t="shared" si="2"/>
        <v>192</v>
      </c>
      <c r="C205" s="80" t="s">
        <v>496</v>
      </c>
      <c r="D205" s="1" t="s">
        <v>412</v>
      </c>
      <c r="E205" s="111" t="s">
        <v>442</v>
      </c>
      <c r="F205" s="2"/>
      <c r="G205" s="130">
        <v>561235.02013405471</v>
      </c>
      <c r="H205" s="130">
        <v>1549191.9556618195</v>
      </c>
      <c r="I205" s="131">
        <v>4</v>
      </c>
      <c r="J205" s="71" t="s">
        <v>154</v>
      </c>
      <c r="K205" s="72" t="s">
        <v>71</v>
      </c>
      <c r="L205" s="147">
        <v>1</v>
      </c>
      <c r="M205" s="48"/>
      <c r="N205" s="66" t="s">
        <v>258</v>
      </c>
      <c r="O205" s="48"/>
      <c r="P205" s="48"/>
      <c r="Q205" s="56"/>
    </row>
    <row r="206" spans="2:17" ht="15" customHeight="1" x14ac:dyDescent="0.35">
      <c r="B206" s="46">
        <f t="shared" si="2"/>
        <v>193</v>
      </c>
      <c r="C206" s="80" t="s">
        <v>497</v>
      </c>
      <c r="D206" s="1" t="s">
        <v>412</v>
      </c>
      <c r="E206" s="111" t="s">
        <v>442</v>
      </c>
      <c r="F206" s="2"/>
      <c r="G206" s="130">
        <v>563058.62648179929</v>
      </c>
      <c r="H206" s="130">
        <v>1549071.7437961136</v>
      </c>
      <c r="I206" s="131">
        <v>2</v>
      </c>
      <c r="J206" s="71" t="s">
        <v>154</v>
      </c>
      <c r="K206" s="72" t="s">
        <v>71</v>
      </c>
      <c r="L206" s="147">
        <v>1</v>
      </c>
      <c r="M206" s="48"/>
      <c r="N206" s="66" t="s">
        <v>258</v>
      </c>
      <c r="O206" s="48"/>
      <c r="P206" s="48"/>
      <c r="Q206" s="56"/>
    </row>
    <row r="207" spans="2:17" ht="15" customHeight="1" x14ac:dyDescent="0.35">
      <c r="B207" s="46">
        <f t="shared" si="2"/>
        <v>194</v>
      </c>
      <c r="C207" s="80" t="s">
        <v>498</v>
      </c>
      <c r="D207" s="1" t="s">
        <v>412</v>
      </c>
      <c r="E207" s="111" t="s">
        <v>442</v>
      </c>
      <c r="F207" s="2"/>
      <c r="G207" s="130">
        <v>560491.08371838497</v>
      </c>
      <c r="H207" s="130">
        <v>1552878.7143288217</v>
      </c>
      <c r="I207" s="131">
        <v>2.6</v>
      </c>
      <c r="J207" s="71" t="s">
        <v>154</v>
      </c>
      <c r="K207" s="72" t="s">
        <v>71</v>
      </c>
      <c r="L207" s="147">
        <v>1</v>
      </c>
      <c r="M207" s="48"/>
      <c r="N207" s="66" t="s">
        <v>258</v>
      </c>
      <c r="O207" s="48"/>
      <c r="P207" s="48"/>
      <c r="Q207" s="56"/>
    </row>
    <row r="208" spans="2:17" ht="15" customHeight="1" x14ac:dyDescent="0.35">
      <c r="B208" s="46">
        <f t="shared" ref="B208:B271" si="3">(B207+1)</f>
        <v>195</v>
      </c>
      <c r="C208" s="80" t="s">
        <v>499</v>
      </c>
      <c r="D208" s="1" t="s">
        <v>412</v>
      </c>
      <c r="E208" s="111" t="s">
        <v>442</v>
      </c>
      <c r="F208" s="2"/>
      <c r="G208" s="130">
        <v>533958.08711518988</v>
      </c>
      <c r="H208" s="130">
        <v>1557864.8306265406</v>
      </c>
      <c r="I208" s="131">
        <v>7</v>
      </c>
      <c r="J208" s="71" t="s">
        <v>154</v>
      </c>
      <c r="K208" s="72" t="s">
        <v>71</v>
      </c>
      <c r="L208" s="147">
        <v>1</v>
      </c>
      <c r="M208" s="48"/>
      <c r="N208" s="66" t="s">
        <v>258</v>
      </c>
      <c r="O208" s="48"/>
      <c r="P208" s="48"/>
      <c r="Q208" s="56"/>
    </row>
    <row r="209" spans="2:17" ht="15" customHeight="1" x14ac:dyDescent="0.35">
      <c r="B209" s="46">
        <f t="shared" si="3"/>
        <v>196</v>
      </c>
      <c r="C209" s="80" t="s">
        <v>500</v>
      </c>
      <c r="D209" s="1" t="s">
        <v>412</v>
      </c>
      <c r="E209" s="111" t="s">
        <v>442</v>
      </c>
      <c r="F209" s="2"/>
      <c r="G209" s="130">
        <v>533969.4263925642</v>
      </c>
      <c r="H209" s="130">
        <v>1557780.6810551896</v>
      </c>
      <c r="I209" s="131">
        <v>5</v>
      </c>
      <c r="J209" s="71" t="s">
        <v>154</v>
      </c>
      <c r="K209" s="72" t="s">
        <v>71</v>
      </c>
      <c r="L209" s="147">
        <v>1</v>
      </c>
      <c r="M209" s="48"/>
      <c r="N209" s="66" t="s">
        <v>258</v>
      </c>
      <c r="O209" s="48"/>
      <c r="P209" s="48"/>
      <c r="Q209" s="56"/>
    </row>
    <row r="210" spans="2:17" ht="15" customHeight="1" x14ac:dyDescent="0.35">
      <c r="B210" s="46">
        <f t="shared" si="3"/>
        <v>197</v>
      </c>
      <c r="C210" s="80" t="s">
        <v>501</v>
      </c>
      <c r="D210" s="1" t="s">
        <v>412</v>
      </c>
      <c r="E210" s="111" t="s">
        <v>442</v>
      </c>
      <c r="F210" s="2"/>
      <c r="G210" s="130">
        <v>564411.85129720066</v>
      </c>
      <c r="H210" s="130">
        <v>1559662.0155082487</v>
      </c>
      <c r="I210" s="131">
        <v>3</v>
      </c>
      <c r="J210" s="71" t="s">
        <v>154</v>
      </c>
      <c r="K210" s="72" t="s">
        <v>71</v>
      </c>
      <c r="L210" s="147">
        <v>1</v>
      </c>
      <c r="M210" s="48"/>
      <c r="N210" s="66" t="s">
        <v>258</v>
      </c>
      <c r="O210" s="48"/>
      <c r="P210" s="48"/>
      <c r="Q210" s="56"/>
    </row>
    <row r="211" spans="2:17" ht="15" customHeight="1" x14ac:dyDescent="0.35">
      <c r="B211" s="46">
        <f t="shared" si="3"/>
        <v>198</v>
      </c>
      <c r="C211" s="80" t="s">
        <v>502</v>
      </c>
      <c r="D211" s="1" t="s">
        <v>412</v>
      </c>
      <c r="E211" s="111" t="s">
        <v>442</v>
      </c>
      <c r="F211" s="2"/>
      <c r="G211" s="130">
        <v>572154.53757222637</v>
      </c>
      <c r="H211" s="130">
        <v>1573578.1644660658</v>
      </c>
      <c r="I211" s="131">
        <v>3</v>
      </c>
      <c r="J211" s="71" t="s">
        <v>154</v>
      </c>
      <c r="K211" s="72" t="s">
        <v>71</v>
      </c>
      <c r="L211" s="147">
        <v>1</v>
      </c>
      <c r="M211" s="48"/>
      <c r="N211" s="66" t="s">
        <v>258</v>
      </c>
      <c r="O211" s="48"/>
      <c r="P211" s="48"/>
      <c r="Q211" s="56"/>
    </row>
    <row r="212" spans="2:17" ht="15" customHeight="1" x14ac:dyDescent="0.35">
      <c r="B212" s="46">
        <f t="shared" si="3"/>
        <v>199</v>
      </c>
      <c r="C212" s="80" t="s">
        <v>503</v>
      </c>
      <c r="D212" s="1" t="s">
        <v>412</v>
      </c>
      <c r="E212" s="111" t="s">
        <v>442</v>
      </c>
      <c r="F212" s="2"/>
      <c r="G212" s="130">
        <v>536064.29675782425</v>
      </c>
      <c r="H212" s="130">
        <v>1558850.5055251091</v>
      </c>
      <c r="I212" s="131">
        <v>1.4</v>
      </c>
      <c r="J212" s="71" t="s">
        <v>154</v>
      </c>
      <c r="K212" s="72" t="s">
        <v>71</v>
      </c>
      <c r="L212" s="147">
        <v>1</v>
      </c>
      <c r="M212" s="48"/>
      <c r="N212" s="66" t="s">
        <v>258</v>
      </c>
      <c r="O212" s="48"/>
      <c r="P212" s="48"/>
      <c r="Q212" s="56"/>
    </row>
    <row r="213" spans="2:17" ht="15" customHeight="1" x14ac:dyDescent="0.35">
      <c r="B213" s="46">
        <f t="shared" si="3"/>
        <v>200</v>
      </c>
      <c r="C213" s="80" t="s">
        <v>504</v>
      </c>
      <c r="D213" s="1" t="s">
        <v>412</v>
      </c>
      <c r="E213" s="111" t="s">
        <v>442</v>
      </c>
      <c r="F213" s="2"/>
      <c r="G213" s="130">
        <v>537603.96927472949</v>
      </c>
      <c r="H213" s="130">
        <v>1572095.2580162273</v>
      </c>
      <c r="I213" s="131">
        <v>2</v>
      </c>
      <c r="J213" s="71" t="s">
        <v>154</v>
      </c>
      <c r="K213" s="72" t="s">
        <v>71</v>
      </c>
      <c r="L213" s="147">
        <v>1</v>
      </c>
      <c r="M213" s="48"/>
      <c r="N213" s="66" t="s">
        <v>258</v>
      </c>
      <c r="O213" s="48"/>
      <c r="P213" s="48"/>
      <c r="Q213" s="56"/>
    </row>
    <row r="214" spans="2:17" ht="15" customHeight="1" x14ac:dyDescent="0.35">
      <c r="B214" s="46">
        <f t="shared" si="3"/>
        <v>201</v>
      </c>
      <c r="C214" s="80" t="s">
        <v>505</v>
      </c>
      <c r="D214" s="1" t="s">
        <v>412</v>
      </c>
      <c r="E214" s="111" t="s">
        <v>294</v>
      </c>
      <c r="F214" s="2"/>
      <c r="G214" s="130">
        <v>511863.62795739912</v>
      </c>
      <c r="H214" s="130">
        <v>1560307.9913804319</v>
      </c>
      <c r="I214" s="131">
        <v>5</v>
      </c>
      <c r="J214" s="71" t="s">
        <v>154</v>
      </c>
      <c r="K214" s="72" t="s">
        <v>71</v>
      </c>
      <c r="L214" s="147">
        <v>1</v>
      </c>
      <c r="M214" s="48"/>
      <c r="N214" s="66" t="s">
        <v>258</v>
      </c>
      <c r="O214" s="48"/>
      <c r="P214" s="48"/>
      <c r="Q214" s="56"/>
    </row>
    <row r="215" spans="2:17" ht="15" customHeight="1" x14ac:dyDescent="0.35">
      <c r="B215" s="46">
        <f t="shared" si="3"/>
        <v>202</v>
      </c>
      <c r="C215" s="80" t="s">
        <v>506</v>
      </c>
      <c r="D215" s="1" t="s">
        <v>412</v>
      </c>
      <c r="E215" s="111" t="s">
        <v>294</v>
      </c>
      <c r="F215" s="2"/>
      <c r="G215" s="130">
        <v>549700.91852308589</v>
      </c>
      <c r="H215" s="130">
        <v>1610363.8329819243</v>
      </c>
      <c r="I215" s="131">
        <v>1</v>
      </c>
      <c r="J215" s="71" t="s">
        <v>154</v>
      </c>
      <c r="K215" s="72" t="s">
        <v>71</v>
      </c>
      <c r="L215" s="147">
        <v>1</v>
      </c>
      <c r="M215" s="48"/>
      <c r="N215" s="66" t="s">
        <v>258</v>
      </c>
      <c r="O215" s="48"/>
      <c r="P215" s="48"/>
      <c r="Q215" s="56"/>
    </row>
    <row r="216" spans="2:17" ht="15" customHeight="1" x14ac:dyDescent="0.35">
      <c r="B216" s="46">
        <f t="shared" si="3"/>
        <v>203</v>
      </c>
      <c r="C216" s="80" t="s">
        <v>507</v>
      </c>
      <c r="D216" s="1" t="s">
        <v>412</v>
      </c>
      <c r="E216" s="111" t="s">
        <v>294</v>
      </c>
      <c r="F216" s="2"/>
      <c r="G216" s="130">
        <v>549610.04586237099</v>
      </c>
      <c r="H216" s="130">
        <v>1610020.7771412812</v>
      </c>
      <c r="I216" s="131">
        <v>2</v>
      </c>
      <c r="J216" s="71" t="s">
        <v>154</v>
      </c>
      <c r="K216" s="72" t="s">
        <v>71</v>
      </c>
      <c r="L216" s="147">
        <v>1</v>
      </c>
      <c r="M216" s="48"/>
      <c r="N216" s="66" t="s">
        <v>258</v>
      </c>
      <c r="O216" s="48"/>
      <c r="P216" s="48"/>
      <c r="Q216" s="56"/>
    </row>
    <row r="217" spans="2:17" ht="15" customHeight="1" x14ac:dyDescent="0.35">
      <c r="B217" s="46">
        <f t="shared" si="3"/>
        <v>204</v>
      </c>
      <c r="C217" s="80" t="s">
        <v>508</v>
      </c>
      <c r="D217" s="1" t="s">
        <v>412</v>
      </c>
      <c r="E217" s="111" t="s">
        <v>294</v>
      </c>
      <c r="F217" s="2"/>
      <c r="G217" s="130">
        <v>510712.91685685678</v>
      </c>
      <c r="H217" s="130">
        <v>1561045.9305161063</v>
      </c>
      <c r="I217" s="131">
        <v>2.6</v>
      </c>
      <c r="J217" s="71" t="s">
        <v>154</v>
      </c>
      <c r="K217" s="72" t="s">
        <v>71</v>
      </c>
      <c r="L217" s="147">
        <v>1</v>
      </c>
      <c r="M217" s="48"/>
      <c r="N217" s="66" t="s">
        <v>258</v>
      </c>
      <c r="O217" s="48"/>
      <c r="P217" s="48"/>
      <c r="Q217" s="56"/>
    </row>
    <row r="218" spans="2:17" ht="15" customHeight="1" x14ac:dyDescent="0.35">
      <c r="B218" s="46">
        <f t="shared" si="3"/>
        <v>205</v>
      </c>
      <c r="C218" s="80" t="s">
        <v>509</v>
      </c>
      <c r="D218" s="1" t="s">
        <v>412</v>
      </c>
      <c r="E218" s="111" t="s">
        <v>294</v>
      </c>
      <c r="F218" s="2"/>
      <c r="G218" s="130">
        <v>513644.48709316325</v>
      </c>
      <c r="H218" s="130">
        <v>1558108.2426881781</v>
      </c>
      <c r="I218" s="131">
        <v>3</v>
      </c>
      <c r="J218" s="71" t="s">
        <v>154</v>
      </c>
      <c r="K218" s="72" t="s">
        <v>71</v>
      </c>
      <c r="L218" s="147">
        <v>1</v>
      </c>
      <c r="M218" s="48"/>
      <c r="N218" s="66" t="s">
        <v>258</v>
      </c>
      <c r="O218" s="48"/>
      <c r="P218" s="48"/>
      <c r="Q218" s="56"/>
    </row>
    <row r="219" spans="2:17" ht="15" customHeight="1" x14ac:dyDescent="0.35">
      <c r="B219" s="46">
        <f t="shared" si="3"/>
        <v>206</v>
      </c>
      <c r="C219" s="80" t="s">
        <v>510</v>
      </c>
      <c r="D219" s="1" t="s">
        <v>412</v>
      </c>
      <c r="E219" s="111" t="s">
        <v>442</v>
      </c>
      <c r="F219" s="2"/>
      <c r="G219" s="130">
        <v>573545.9261596147</v>
      </c>
      <c r="H219" s="130">
        <v>1500673.2334511783</v>
      </c>
      <c r="I219" s="131">
        <v>2</v>
      </c>
      <c r="J219" s="71" t="s">
        <v>154</v>
      </c>
      <c r="K219" s="72" t="s">
        <v>71</v>
      </c>
      <c r="L219" s="147">
        <v>1</v>
      </c>
      <c r="M219" s="48"/>
      <c r="N219" s="66" t="s">
        <v>258</v>
      </c>
      <c r="O219" s="48"/>
      <c r="P219" s="48"/>
      <c r="Q219" s="56"/>
    </row>
    <row r="220" spans="2:17" ht="15" customHeight="1" x14ac:dyDescent="0.35">
      <c r="B220" s="46">
        <f t="shared" si="3"/>
        <v>207</v>
      </c>
      <c r="C220" s="80" t="s">
        <v>511</v>
      </c>
      <c r="D220" s="1" t="s">
        <v>412</v>
      </c>
      <c r="E220" s="111" t="s">
        <v>442</v>
      </c>
      <c r="F220" s="2"/>
      <c r="G220" s="130">
        <v>535566.5429453929</v>
      </c>
      <c r="H220" s="130">
        <v>1558785.4353777757</v>
      </c>
      <c r="I220" s="131">
        <v>4</v>
      </c>
      <c r="J220" s="71" t="s">
        <v>154</v>
      </c>
      <c r="K220" s="72" t="s">
        <v>71</v>
      </c>
      <c r="L220" s="147">
        <v>1</v>
      </c>
      <c r="M220" s="48"/>
      <c r="N220" s="66" t="s">
        <v>258</v>
      </c>
      <c r="O220" s="48"/>
      <c r="P220" s="48"/>
      <c r="Q220" s="56"/>
    </row>
    <row r="221" spans="2:17" ht="15" customHeight="1" x14ac:dyDescent="0.35">
      <c r="B221" s="46">
        <f t="shared" si="3"/>
        <v>208</v>
      </c>
      <c r="C221" s="80" t="s">
        <v>512</v>
      </c>
      <c r="D221" s="1" t="s">
        <v>412</v>
      </c>
      <c r="E221" s="111" t="s">
        <v>442</v>
      </c>
      <c r="F221" s="2"/>
      <c r="G221" s="130">
        <v>587613.63125138939</v>
      </c>
      <c r="H221" s="130">
        <v>1550286.0358258716</v>
      </c>
      <c r="I221" s="131">
        <v>0.2</v>
      </c>
      <c r="J221" s="71" t="s">
        <v>154</v>
      </c>
      <c r="K221" s="72" t="s">
        <v>71</v>
      </c>
      <c r="L221" s="147">
        <v>1</v>
      </c>
      <c r="M221" s="48"/>
      <c r="N221" s="66" t="s">
        <v>258</v>
      </c>
      <c r="O221" s="48"/>
      <c r="P221" s="48"/>
      <c r="Q221" s="56"/>
    </row>
    <row r="222" spans="2:17" ht="15" customHeight="1" x14ac:dyDescent="0.35">
      <c r="B222" s="46">
        <f t="shared" si="3"/>
        <v>209</v>
      </c>
      <c r="C222" s="80" t="s">
        <v>513</v>
      </c>
      <c r="D222" s="1" t="s">
        <v>412</v>
      </c>
      <c r="E222" s="111" t="s">
        <v>442</v>
      </c>
      <c r="F222" s="2"/>
      <c r="G222" s="130">
        <v>562210.84844531713</v>
      </c>
      <c r="H222" s="130">
        <v>1538405.3614390567</v>
      </c>
      <c r="I222" s="131">
        <v>2.6</v>
      </c>
      <c r="J222" s="71" t="s">
        <v>154</v>
      </c>
      <c r="K222" s="72" t="s">
        <v>71</v>
      </c>
      <c r="L222" s="147">
        <v>1</v>
      </c>
      <c r="M222" s="48"/>
      <c r="N222" s="66" t="s">
        <v>258</v>
      </c>
      <c r="O222" s="48"/>
      <c r="P222" s="48"/>
      <c r="Q222" s="56"/>
    </row>
    <row r="223" spans="2:17" ht="15" customHeight="1" x14ac:dyDescent="0.35">
      <c r="B223" s="46">
        <f t="shared" si="3"/>
        <v>210</v>
      </c>
      <c r="C223" s="80" t="s">
        <v>514</v>
      </c>
      <c r="D223" s="1" t="s">
        <v>412</v>
      </c>
      <c r="E223" s="111" t="s">
        <v>442</v>
      </c>
      <c r="F223" s="2"/>
      <c r="G223" s="130">
        <v>566385.05084882479</v>
      </c>
      <c r="H223" s="130">
        <v>1543336.6430232218</v>
      </c>
      <c r="I223" s="131">
        <v>2</v>
      </c>
      <c r="J223" s="71" t="s">
        <v>154</v>
      </c>
      <c r="K223" s="72" t="s">
        <v>71</v>
      </c>
      <c r="L223" s="147">
        <v>1</v>
      </c>
      <c r="M223" s="48"/>
      <c r="N223" s="66" t="s">
        <v>258</v>
      </c>
      <c r="O223" s="48"/>
      <c r="P223" s="48"/>
      <c r="Q223" s="56"/>
    </row>
    <row r="224" spans="2:17" ht="15" customHeight="1" x14ac:dyDescent="0.35">
      <c r="B224" s="46">
        <f t="shared" si="3"/>
        <v>211</v>
      </c>
      <c r="C224" s="80" t="s">
        <v>515</v>
      </c>
      <c r="D224" s="1" t="s">
        <v>412</v>
      </c>
      <c r="E224" s="111" t="s">
        <v>442</v>
      </c>
      <c r="F224" s="2"/>
      <c r="G224" s="130">
        <v>539181.29345357395</v>
      </c>
      <c r="H224" s="130">
        <v>1558530.187492229</v>
      </c>
      <c r="I224" s="131">
        <v>1</v>
      </c>
      <c r="J224" s="71" t="s">
        <v>154</v>
      </c>
      <c r="K224" s="72" t="s">
        <v>71</v>
      </c>
      <c r="L224" s="147">
        <v>1</v>
      </c>
      <c r="M224" s="48"/>
      <c r="N224" s="66" t="s">
        <v>258</v>
      </c>
      <c r="O224" s="48"/>
      <c r="P224" s="48"/>
      <c r="Q224" s="56"/>
    </row>
    <row r="225" spans="2:17" ht="15" customHeight="1" x14ac:dyDescent="0.35">
      <c r="B225" s="46">
        <f t="shared" si="3"/>
        <v>212</v>
      </c>
      <c r="C225" s="80" t="s">
        <v>516</v>
      </c>
      <c r="D225" s="1" t="s">
        <v>412</v>
      </c>
      <c r="E225" s="111" t="s">
        <v>442</v>
      </c>
      <c r="F225" s="2"/>
      <c r="G225" s="130">
        <v>581681.19209181773</v>
      </c>
      <c r="H225" s="130">
        <v>1564250.1136145403</v>
      </c>
      <c r="I225" s="131">
        <v>2</v>
      </c>
      <c r="J225" s="71" t="s">
        <v>154</v>
      </c>
      <c r="K225" s="72" t="s">
        <v>71</v>
      </c>
      <c r="L225" s="147">
        <v>1</v>
      </c>
      <c r="M225" s="48"/>
      <c r="N225" s="66" t="s">
        <v>258</v>
      </c>
      <c r="O225" s="48"/>
      <c r="P225" s="48"/>
      <c r="Q225" s="56"/>
    </row>
    <row r="226" spans="2:17" ht="15" customHeight="1" x14ac:dyDescent="0.35">
      <c r="B226" s="46">
        <f t="shared" si="3"/>
        <v>213</v>
      </c>
      <c r="C226" s="80" t="s">
        <v>517</v>
      </c>
      <c r="D226" s="1" t="s">
        <v>412</v>
      </c>
      <c r="E226" s="111" t="s">
        <v>442</v>
      </c>
      <c r="F226" s="2"/>
      <c r="G226" s="135">
        <v>543717.93999999994</v>
      </c>
      <c r="H226" s="91">
        <v>1539931</v>
      </c>
      <c r="I226" s="131">
        <v>1</v>
      </c>
      <c r="J226" s="71" t="s">
        <v>154</v>
      </c>
      <c r="K226" s="72" t="s">
        <v>71</v>
      </c>
      <c r="L226" s="147">
        <v>1</v>
      </c>
      <c r="M226" s="48"/>
      <c r="N226" s="66" t="s">
        <v>258</v>
      </c>
      <c r="O226" s="48"/>
      <c r="P226" s="48"/>
      <c r="Q226" s="56"/>
    </row>
    <row r="227" spans="2:17" ht="15" customHeight="1" x14ac:dyDescent="0.35">
      <c r="B227" s="46">
        <f t="shared" si="3"/>
        <v>214</v>
      </c>
      <c r="C227" s="80" t="s">
        <v>518</v>
      </c>
      <c r="D227" s="1" t="s">
        <v>412</v>
      </c>
      <c r="E227" s="111" t="s">
        <v>442</v>
      </c>
      <c r="F227" s="2"/>
      <c r="G227" s="130">
        <v>534536.57616402209</v>
      </c>
      <c r="H227" s="130">
        <v>1559144.1194456795</v>
      </c>
      <c r="I227" s="131">
        <v>1</v>
      </c>
      <c r="J227" s="71" t="s">
        <v>154</v>
      </c>
      <c r="K227" s="72" t="s">
        <v>71</v>
      </c>
      <c r="L227" s="147">
        <v>1</v>
      </c>
      <c r="M227" s="48"/>
      <c r="N227" s="66" t="s">
        <v>258</v>
      </c>
      <c r="O227" s="48"/>
      <c r="P227" s="48"/>
      <c r="Q227" s="56"/>
    </row>
    <row r="228" spans="2:17" ht="15" customHeight="1" x14ac:dyDescent="0.35">
      <c r="B228" s="46">
        <f t="shared" si="3"/>
        <v>215</v>
      </c>
      <c r="C228" s="80" t="s">
        <v>519</v>
      </c>
      <c r="D228" s="1" t="s">
        <v>412</v>
      </c>
      <c r="E228" s="111" t="s">
        <v>442</v>
      </c>
      <c r="F228" s="2"/>
      <c r="G228" s="130">
        <v>562741.21410660911</v>
      </c>
      <c r="H228" s="130">
        <v>1550972.6350411563</v>
      </c>
      <c r="I228" s="131">
        <v>3</v>
      </c>
      <c r="J228" s="71" t="s">
        <v>154</v>
      </c>
      <c r="K228" s="72" t="s">
        <v>71</v>
      </c>
      <c r="L228" s="147">
        <v>1</v>
      </c>
      <c r="M228" s="48"/>
      <c r="N228" s="66" t="s">
        <v>258</v>
      </c>
      <c r="O228" s="48"/>
      <c r="P228" s="48"/>
      <c r="Q228" s="56"/>
    </row>
    <row r="229" spans="2:17" ht="15" customHeight="1" x14ac:dyDescent="0.35">
      <c r="B229" s="46">
        <f t="shared" si="3"/>
        <v>216</v>
      </c>
      <c r="C229" s="80" t="s">
        <v>520</v>
      </c>
      <c r="D229" s="1" t="s">
        <v>412</v>
      </c>
      <c r="E229" s="111" t="s">
        <v>442</v>
      </c>
      <c r="F229" s="2"/>
      <c r="G229" s="130">
        <v>562421.52530442108</v>
      </c>
      <c r="H229" s="130">
        <v>1550555.3279736713</v>
      </c>
      <c r="I229" s="131">
        <v>3</v>
      </c>
      <c r="J229" s="71" t="s">
        <v>154</v>
      </c>
      <c r="K229" s="72" t="s">
        <v>71</v>
      </c>
      <c r="L229" s="147">
        <v>1</v>
      </c>
      <c r="M229" s="48"/>
      <c r="N229" s="66" t="s">
        <v>258</v>
      </c>
      <c r="O229" s="48"/>
      <c r="P229" s="48"/>
      <c r="Q229" s="56"/>
    </row>
    <row r="230" spans="2:17" ht="15" customHeight="1" x14ac:dyDescent="0.35">
      <c r="B230" s="46">
        <f t="shared" si="3"/>
        <v>217</v>
      </c>
      <c r="C230" s="80" t="s">
        <v>521</v>
      </c>
      <c r="D230" s="1" t="s">
        <v>412</v>
      </c>
      <c r="E230" s="111" t="s">
        <v>442</v>
      </c>
      <c r="F230" s="2"/>
      <c r="G230" s="130">
        <v>570973.5999779728</v>
      </c>
      <c r="H230" s="130">
        <v>1551079.5865242919</v>
      </c>
      <c r="I230" s="131">
        <v>3</v>
      </c>
      <c r="J230" s="71" t="s">
        <v>154</v>
      </c>
      <c r="K230" s="72" t="s">
        <v>71</v>
      </c>
      <c r="L230" s="147">
        <v>1</v>
      </c>
      <c r="M230" s="48"/>
      <c r="N230" s="66" t="s">
        <v>258</v>
      </c>
      <c r="O230" s="48"/>
      <c r="P230" s="48"/>
      <c r="Q230" s="56"/>
    </row>
    <row r="231" spans="2:17" ht="15" customHeight="1" x14ac:dyDescent="0.35">
      <c r="B231" s="46">
        <f t="shared" si="3"/>
        <v>218</v>
      </c>
      <c r="C231" s="80" t="s">
        <v>522</v>
      </c>
      <c r="D231" s="1" t="s">
        <v>412</v>
      </c>
      <c r="E231" s="111" t="s">
        <v>523</v>
      </c>
      <c r="F231" s="2"/>
      <c r="G231" s="130">
        <v>537090.30506637041</v>
      </c>
      <c r="H231" s="130">
        <v>1573926.5702940384</v>
      </c>
      <c r="I231" s="131">
        <v>2.6</v>
      </c>
      <c r="J231" s="71" t="s">
        <v>154</v>
      </c>
      <c r="K231" s="72" t="s">
        <v>71</v>
      </c>
      <c r="L231" s="147">
        <v>1</v>
      </c>
      <c r="M231" s="48"/>
      <c r="N231" s="66" t="s">
        <v>258</v>
      </c>
      <c r="O231" s="48"/>
      <c r="P231" s="48"/>
      <c r="Q231" s="56"/>
    </row>
    <row r="232" spans="2:17" ht="15" customHeight="1" x14ac:dyDescent="0.35">
      <c r="B232" s="46">
        <f t="shared" si="3"/>
        <v>219</v>
      </c>
      <c r="C232" s="80" t="s">
        <v>524</v>
      </c>
      <c r="D232" s="1" t="s">
        <v>412</v>
      </c>
      <c r="E232" s="111" t="s">
        <v>442</v>
      </c>
      <c r="F232" s="2"/>
      <c r="G232" s="130">
        <v>561833.01743850147</v>
      </c>
      <c r="H232" s="130">
        <v>1551175.9148983194</v>
      </c>
      <c r="I232" s="131">
        <v>4</v>
      </c>
      <c r="J232" s="71" t="s">
        <v>154</v>
      </c>
      <c r="K232" s="72" t="s">
        <v>71</v>
      </c>
      <c r="L232" s="147">
        <v>1</v>
      </c>
      <c r="M232" s="48"/>
      <c r="N232" s="66" t="s">
        <v>258</v>
      </c>
      <c r="O232" s="48"/>
      <c r="P232" s="48"/>
      <c r="Q232" s="56"/>
    </row>
    <row r="233" spans="2:17" ht="15" customHeight="1" x14ac:dyDescent="0.35">
      <c r="B233" s="46">
        <f t="shared" si="3"/>
        <v>220</v>
      </c>
      <c r="C233" s="80" t="s">
        <v>525</v>
      </c>
      <c r="D233" s="1" t="s">
        <v>412</v>
      </c>
      <c r="E233" s="111" t="s">
        <v>442</v>
      </c>
      <c r="F233" s="2"/>
      <c r="G233" s="130">
        <v>565816.92631077662</v>
      </c>
      <c r="H233" s="130">
        <v>1545551.0711614199</v>
      </c>
      <c r="I233" s="131">
        <v>2.6</v>
      </c>
      <c r="J233" s="71" t="s">
        <v>154</v>
      </c>
      <c r="K233" s="72" t="s">
        <v>71</v>
      </c>
      <c r="L233" s="147">
        <v>1</v>
      </c>
      <c r="M233" s="48"/>
      <c r="N233" s="66" t="s">
        <v>258</v>
      </c>
      <c r="O233" s="48"/>
      <c r="P233" s="48"/>
      <c r="Q233" s="56"/>
    </row>
    <row r="234" spans="2:17" ht="15" customHeight="1" x14ac:dyDescent="0.35">
      <c r="B234" s="46">
        <f t="shared" si="3"/>
        <v>221</v>
      </c>
      <c r="C234" s="80" t="s">
        <v>526</v>
      </c>
      <c r="D234" s="1" t="s">
        <v>412</v>
      </c>
      <c r="E234" s="111" t="s">
        <v>442</v>
      </c>
      <c r="F234" s="2"/>
      <c r="G234" s="130">
        <v>565522.15854409488</v>
      </c>
      <c r="H234" s="130">
        <v>1542303.292681942</v>
      </c>
      <c r="I234" s="131">
        <v>2</v>
      </c>
      <c r="J234" s="71" t="s">
        <v>154</v>
      </c>
      <c r="K234" s="72" t="s">
        <v>71</v>
      </c>
      <c r="L234" s="147">
        <v>1</v>
      </c>
      <c r="M234" s="48"/>
      <c r="N234" s="66" t="s">
        <v>258</v>
      </c>
      <c r="O234" s="48"/>
      <c r="P234" s="48"/>
      <c r="Q234" s="56"/>
    </row>
    <row r="235" spans="2:17" ht="15" customHeight="1" x14ac:dyDescent="0.35">
      <c r="B235" s="46">
        <f t="shared" si="3"/>
        <v>222</v>
      </c>
      <c r="C235" s="80" t="s">
        <v>527</v>
      </c>
      <c r="D235" s="1" t="s">
        <v>412</v>
      </c>
      <c r="E235" s="111" t="s">
        <v>442</v>
      </c>
      <c r="F235" s="2"/>
      <c r="G235" s="130">
        <v>562572.0574108453</v>
      </c>
      <c r="H235" s="130">
        <v>1549188.3376208022</v>
      </c>
      <c r="I235" s="131">
        <v>3</v>
      </c>
      <c r="J235" s="71" t="s">
        <v>154</v>
      </c>
      <c r="K235" s="72" t="s">
        <v>71</v>
      </c>
      <c r="L235" s="147">
        <v>1</v>
      </c>
      <c r="M235" s="48"/>
      <c r="N235" s="66" t="s">
        <v>258</v>
      </c>
      <c r="O235" s="48"/>
      <c r="P235" s="48"/>
      <c r="Q235" s="56"/>
    </row>
    <row r="236" spans="2:17" ht="15" customHeight="1" x14ac:dyDescent="0.35">
      <c r="B236" s="46">
        <f t="shared" si="3"/>
        <v>223</v>
      </c>
      <c r="C236" s="80" t="s">
        <v>528</v>
      </c>
      <c r="D236" s="1" t="s">
        <v>412</v>
      </c>
      <c r="E236" s="111" t="s">
        <v>322</v>
      </c>
      <c r="F236" s="2"/>
      <c r="G236" s="130">
        <v>518801.85584819241</v>
      </c>
      <c r="H236" s="130">
        <v>1553321.0621347143</v>
      </c>
      <c r="I236" s="131">
        <v>2</v>
      </c>
      <c r="J236" s="71" t="s">
        <v>154</v>
      </c>
      <c r="K236" s="72" t="s">
        <v>71</v>
      </c>
      <c r="L236" s="147">
        <v>1</v>
      </c>
      <c r="M236" s="48"/>
      <c r="N236" s="66" t="s">
        <v>258</v>
      </c>
      <c r="O236" s="48"/>
      <c r="P236" s="48"/>
      <c r="Q236" s="56"/>
    </row>
    <row r="237" spans="2:17" ht="15" customHeight="1" x14ac:dyDescent="0.35">
      <c r="B237" s="46">
        <f t="shared" si="3"/>
        <v>224</v>
      </c>
      <c r="C237" s="80" t="s">
        <v>529</v>
      </c>
      <c r="D237" s="1" t="s">
        <v>412</v>
      </c>
      <c r="E237" s="111" t="s">
        <v>442</v>
      </c>
      <c r="F237" s="2"/>
      <c r="G237" s="130">
        <v>579411.88497568259</v>
      </c>
      <c r="H237" s="130">
        <v>1551320.9026924188</v>
      </c>
      <c r="I237" s="131">
        <v>2</v>
      </c>
      <c r="J237" s="71" t="s">
        <v>154</v>
      </c>
      <c r="K237" s="72" t="s">
        <v>71</v>
      </c>
      <c r="L237" s="147">
        <v>1</v>
      </c>
      <c r="M237" s="48"/>
      <c r="N237" s="66" t="s">
        <v>258</v>
      </c>
      <c r="O237" s="48"/>
      <c r="P237" s="48"/>
      <c r="Q237" s="56"/>
    </row>
    <row r="238" spans="2:17" ht="15" customHeight="1" x14ac:dyDescent="0.35">
      <c r="B238" s="46">
        <f t="shared" si="3"/>
        <v>225</v>
      </c>
      <c r="C238" s="80" t="s">
        <v>530</v>
      </c>
      <c r="D238" s="1" t="s">
        <v>412</v>
      </c>
      <c r="E238" s="111" t="s">
        <v>442</v>
      </c>
      <c r="F238" s="2"/>
      <c r="G238" s="135">
        <v>598285</v>
      </c>
      <c r="H238" s="91">
        <v>1566992</v>
      </c>
      <c r="I238" s="131">
        <v>1</v>
      </c>
      <c r="J238" s="71" t="s">
        <v>154</v>
      </c>
      <c r="K238" s="72" t="s">
        <v>71</v>
      </c>
      <c r="L238" s="147">
        <v>1</v>
      </c>
      <c r="M238" s="48"/>
      <c r="N238" s="66" t="s">
        <v>258</v>
      </c>
      <c r="O238" s="48"/>
      <c r="P238" s="48"/>
      <c r="Q238" s="56"/>
    </row>
    <row r="239" spans="2:17" ht="15" customHeight="1" x14ac:dyDescent="0.35">
      <c r="B239" s="46">
        <f t="shared" si="3"/>
        <v>226</v>
      </c>
      <c r="C239" s="80" t="s">
        <v>531</v>
      </c>
      <c r="D239" s="1" t="s">
        <v>412</v>
      </c>
      <c r="E239" s="111" t="s">
        <v>442</v>
      </c>
      <c r="F239" s="2"/>
      <c r="G239" s="135">
        <v>566045</v>
      </c>
      <c r="H239" s="91">
        <v>1554048</v>
      </c>
      <c r="I239" s="131">
        <v>3</v>
      </c>
      <c r="J239" s="71" t="s">
        <v>154</v>
      </c>
      <c r="K239" s="72" t="s">
        <v>71</v>
      </c>
      <c r="L239" s="147">
        <v>1</v>
      </c>
      <c r="M239" s="48"/>
      <c r="N239" s="66" t="s">
        <v>258</v>
      </c>
      <c r="O239" s="48"/>
      <c r="P239" s="48"/>
      <c r="Q239" s="56"/>
    </row>
    <row r="240" spans="2:17" ht="15" customHeight="1" x14ac:dyDescent="0.35">
      <c r="B240" s="46">
        <f t="shared" si="3"/>
        <v>227</v>
      </c>
      <c r="C240" s="80" t="s">
        <v>532</v>
      </c>
      <c r="D240" s="1" t="s">
        <v>412</v>
      </c>
      <c r="E240" s="111" t="s">
        <v>256</v>
      </c>
      <c r="F240" s="2"/>
      <c r="G240" s="130">
        <v>531404.07067149261</v>
      </c>
      <c r="H240" s="130">
        <v>1554925.7426713542</v>
      </c>
      <c r="I240" s="131">
        <v>1</v>
      </c>
      <c r="J240" s="71" t="s">
        <v>154</v>
      </c>
      <c r="K240" s="72" t="s">
        <v>71</v>
      </c>
      <c r="L240" s="147">
        <v>1</v>
      </c>
      <c r="M240" s="48"/>
      <c r="N240" s="66" t="s">
        <v>258</v>
      </c>
      <c r="O240" s="48"/>
      <c r="P240" s="48"/>
      <c r="Q240" s="56"/>
    </row>
    <row r="241" spans="2:17" ht="15" customHeight="1" x14ac:dyDescent="0.35">
      <c r="B241" s="46">
        <f t="shared" si="3"/>
        <v>228</v>
      </c>
      <c r="C241" s="80" t="s">
        <v>533</v>
      </c>
      <c r="D241" s="1" t="s">
        <v>412</v>
      </c>
      <c r="E241" s="111" t="s">
        <v>442</v>
      </c>
      <c r="F241" s="2"/>
      <c r="G241" s="130">
        <v>565567.52339271118</v>
      </c>
      <c r="H241" s="130">
        <v>1545599.538416035</v>
      </c>
      <c r="I241" s="131">
        <v>3</v>
      </c>
      <c r="J241" s="71" t="s">
        <v>154</v>
      </c>
      <c r="K241" s="72" t="s">
        <v>71</v>
      </c>
      <c r="L241" s="147">
        <v>1</v>
      </c>
      <c r="M241" s="48"/>
      <c r="N241" s="66" t="s">
        <v>258</v>
      </c>
      <c r="O241" s="48"/>
      <c r="P241" s="48"/>
      <c r="Q241" s="56"/>
    </row>
    <row r="242" spans="2:17" ht="15" customHeight="1" x14ac:dyDescent="0.35">
      <c r="B242" s="46">
        <f t="shared" si="3"/>
        <v>229</v>
      </c>
      <c r="C242" s="80" t="s">
        <v>534</v>
      </c>
      <c r="D242" s="1" t="s">
        <v>412</v>
      </c>
      <c r="E242" s="111" t="s">
        <v>442</v>
      </c>
      <c r="F242" s="2"/>
      <c r="G242" s="130">
        <v>560245.57462921983</v>
      </c>
      <c r="H242" s="130">
        <v>1552685.4663957022</v>
      </c>
      <c r="I242" s="131">
        <v>1.6</v>
      </c>
      <c r="J242" s="71" t="s">
        <v>154</v>
      </c>
      <c r="K242" s="72" t="s">
        <v>71</v>
      </c>
      <c r="L242" s="147">
        <v>1</v>
      </c>
      <c r="M242" s="48"/>
      <c r="N242" s="66" t="s">
        <v>258</v>
      </c>
      <c r="O242" s="48"/>
      <c r="P242" s="48"/>
      <c r="Q242" s="56"/>
    </row>
    <row r="243" spans="2:17" ht="15" customHeight="1" x14ac:dyDescent="0.35">
      <c r="B243" s="46">
        <f t="shared" si="3"/>
        <v>230</v>
      </c>
      <c r="C243" s="80" t="s">
        <v>535</v>
      </c>
      <c r="D243" s="1" t="s">
        <v>412</v>
      </c>
      <c r="E243" s="111" t="s">
        <v>442</v>
      </c>
      <c r="F243" s="2"/>
      <c r="G243" s="130">
        <v>564891.13076987443</v>
      </c>
      <c r="H243" s="130">
        <v>1541181.8581771362</v>
      </c>
      <c r="I243" s="131">
        <v>3</v>
      </c>
      <c r="J243" s="71" t="s">
        <v>154</v>
      </c>
      <c r="K243" s="72" t="s">
        <v>71</v>
      </c>
      <c r="L243" s="147">
        <v>1</v>
      </c>
      <c r="M243" s="48"/>
      <c r="N243" s="66" t="s">
        <v>258</v>
      </c>
      <c r="O243" s="48"/>
      <c r="P243" s="48"/>
      <c r="Q243" s="56"/>
    </row>
    <row r="244" spans="2:17" ht="15" customHeight="1" x14ac:dyDescent="0.35">
      <c r="B244" s="46">
        <f t="shared" si="3"/>
        <v>231</v>
      </c>
      <c r="C244" s="80" t="s">
        <v>536</v>
      </c>
      <c r="D244" s="1" t="s">
        <v>412</v>
      </c>
      <c r="E244" s="111" t="s">
        <v>442</v>
      </c>
      <c r="F244" s="2"/>
      <c r="G244" s="130">
        <v>565322.64137972251</v>
      </c>
      <c r="H244" s="130">
        <v>1544086.6653804162</v>
      </c>
      <c r="I244" s="131">
        <v>5</v>
      </c>
      <c r="J244" s="71" t="s">
        <v>154</v>
      </c>
      <c r="K244" s="72" t="s">
        <v>71</v>
      </c>
      <c r="L244" s="147">
        <v>1</v>
      </c>
      <c r="M244" s="48"/>
      <c r="N244" s="66" t="s">
        <v>258</v>
      </c>
      <c r="O244" s="48"/>
      <c r="P244" s="48"/>
      <c r="Q244" s="56"/>
    </row>
    <row r="245" spans="2:17" ht="15" customHeight="1" x14ac:dyDescent="0.35">
      <c r="B245" s="46">
        <f t="shared" si="3"/>
        <v>232</v>
      </c>
      <c r="C245" s="80" t="s">
        <v>537</v>
      </c>
      <c r="D245" s="1" t="s">
        <v>412</v>
      </c>
      <c r="E245" s="111" t="s">
        <v>442</v>
      </c>
      <c r="F245" s="2"/>
      <c r="G245" s="130">
        <v>576814.29469638725</v>
      </c>
      <c r="H245" s="130">
        <v>1544855.247026074</v>
      </c>
      <c r="I245" s="131">
        <v>2</v>
      </c>
      <c r="J245" s="71" t="s">
        <v>154</v>
      </c>
      <c r="K245" s="72" t="s">
        <v>71</v>
      </c>
      <c r="L245" s="147">
        <v>1</v>
      </c>
      <c r="M245" s="48"/>
      <c r="N245" s="66" t="s">
        <v>258</v>
      </c>
      <c r="O245" s="48"/>
      <c r="P245" s="48"/>
      <c r="Q245" s="56"/>
    </row>
    <row r="246" spans="2:17" ht="15" customHeight="1" x14ac:dyDescent="0.35">
      <c r="B246" s="46">
        <f t="shared" si="3"/>
        <v>233</v>
      </c>
      <c r="C246" s="80" t="s">
        <v>538</v>
      </c>
      <c r="D246" s="1" t="s">
        <v>412</v>
      </c>
      <c r="E246" s="111" t="s">
        <v>442</v>
      </c>
      <c r="F246" s="2"/>
      <c r="G246" s="130">
        <v>565655.93484232761</v>
      </c>
      <c r="H246" s="130">
        <v>1545490.933396691</v>
      </c>
      <c r="I246" s="131">
        <v>2</v>
      </c>
      <c r="J246" s="71" t="s">
        <v>154</v>
      </c>
      <c r="K246" s="72" t="s">
        <v>71</v>
      </c>
      <c r="L246" s="147">
        <v>1</v>
      </c>
      <c r="M246" s="48"/>
      <c r="N246" s="66" t="s">
        <v>258</v>
      </c>
      <c r="O246" s="48"/>
      <c r="P246" s="48"/>
      <c r="Q246" s="56"/>
    </row>
    <row r="247" spans="2:17" ht="15" customHeight="1" x14ac:dyDescent="0.35">
      <c r="B247" s="46">
        <f t="shared" si="3"/>
        <v>234</v>
      </c>
      <c r="C247" s="80" t="s">
        <v>539</v>
      </c>
      <c r="D247" s="1" t="s">
        <v>412</v>
      </c>
      <c r="E247" s="111" t="s">
        <v>442</v>
      </c>
      <c r="F247" s="2"/>
      <c r="G247" s="130">
        <v>564730.91187272919</v>
      </c>
      <c r="H247" s="130">
        <v>1547434.493352615</v>
      </c>
      <c r="I247" s="131">
        <v>1.6</v>
      </c>
      <c r="J247" s="71" t="s">
        <v>154</v>
      </c>
      <c r="K247" s="72" t="s">
        <v>71</v>
      </c>
      <c r="L247" s="147">
        <v>1</v>
      </c>
      <c r="M247" s="48"/>
      <c r="N247" s="66" t="s">
        <v>258</v>
      </c>
      <c r="O247" s="48"/>
      <c r="P247" s="48"/>
      <c r="Q247" s="56"/>
    </row>
    <row r="248" spans="2:17" ht="15" customHeight="1" x14ac:dyDescent="0.35">
      <c r="B248" s="46">
        <f t="shared" si="3"/>
        <v>235</v>
      </c>
      <c r="C248" s="80" t="s">
        <v>540</v>
      </c>
      <c r="D248" s="1" t="s">
        <v>412</v>
      </c>
      <c r="E248" s="111" t="s">
        <v>442</v>
      </c>
      <c r="F248" s="2"/>
      <c r="G248" s="130">
        <v>565560.60649414524</v>
      </c>
      <c r="H248" s="130">
        <v>1545516.9016929392</v>
      </c>
      <c r="I248" s="131">
        <v>1.6</v>
      </c>
      <c r="J248" s="71" t="s">
        <v>154</v>
      </c>
      <c r="K248" s="72" t="s">
        <v>71</v>
      </c>
      <c r="L248" s="147">
        <v>1</v>
      </c>
      <c r="M248" s="48"/>
      <c r="N248" s="66" t="s">
        <v>258</v>
      </c>
      <c r="O248" s="48"/>
      <c r="P248" s="48"/>
      <c r="Q248" s="56"/>
    </row>
    <row r="249" spans="2:17" ht="15" customHeight="1" x14ac:dyDescent="0.35">
      <c r="B249" s="46">
        <f t="shared" si="3"/>
        <v>236</v>
      </c>
      <c r="C249" s="40" t="s">
        <v>541</v>
      </c>
      <c r="D249" s="1" t="s">
        <v>412</v>
      </c>
      <c r="E249" s="111" t="s">
        <v>442</v>
      </c>
      <c r="F249" s="47"/>
      <c r="G249" s="164" t="s">
        <v>542</v>
      </c>
      <c r="H249" s="164" t="s">
        <v>543</v>
      </c>
      <c r="I249" s="83">
        <v>15</v>
      </c>
      <c r="J249" s="71" t="s">
        <v>154</v>
      </c>
      <c r="K249" s="84" t="s">
        <v>544</v>
      </c>
      <c r="L249" s="147">
        <v>1</v>
      </c>
      <c r="M249" s="48"/>
      <c r="N249" s="66" t="s">
        <v>545</v>
      </c>
      <c r="O249" s="48"/>
      <c r="P249" s="48"/>
      <c r="Q249" s="56"/>
    </row>
    <row r="250" spans="2:17" ht="15" customHeight="1" x14ac:dyDescent="0.35">
      <c r="B250" s="46">
        <f t="shared" si="3"/>
        <v>237</v>
      </c>
      <c r="C250" s="40" t="s">
        <v>546</v>
      </c>
      <c r="D250" s="1" t="s">
        <v>412</v>
      </c>
      <c r="E250" s="111" t="s">
        <v>442</v>
      </c>
      <c r="F250" s="47"/>
      <c r="G250" s="164" t="s">
        <v>542</v>
      </c>
      <c r="H250" s="164" t="s">
        <v>543</v>
      </c>
      <c r="I250" s="83">
        <v>10</v>
      </c>
      <c r="J250" s="71" t="s">
        <v>154</v>
      </c>
      <c r="K250" s="84" t="s">
        <v>544</v>
      </c>
      <c r="L250" s="147">
        <v>1</v>
      </c>
      <c r="M250" s="48"/>
      <c r="N250" s="67" t="s">
        <v>53</v>
      </c>
      <c r="O250" s="48"/>
      <c r="P250" s="48"/>
      <c r="Q250" s="56"/>
    </row>
    <row r="251" spans="2:17" ht="15" customHeight="1" x14ac:dyDescent="0.35">
      <c r="B251" s="46">
        <f t="shared" si="3"/>
        <v>238</v>
      </c>
      <c r="C251" s="76" t="s">
        <v>547</v>
      </c>
      <c r="D251" s="1" t="s">
        <v>412</v>
      </c>
      <c r="E251" s="82" t="s">
        <v>548</v>
      </c>
      <c r="F251" s="47"/>
      <c r="G251" s="164" t="s">
        <v>549</v>
      </c>
      <c r="H251" s="164" t="s">
        <v>550</v>
      </c>
      <c r="I251" s="83">
        <v>355</v>
      </c>
      <c r="J251" s="41" t="s">
        <v>551</v>
      </c>
      <c r="K251" s="83" t="s">
        <v>552</v>
      </c>
      <c r="L251" s="149">
        <v>35</v>
      </c>
      <c r="M251" s="48"/>
      <c r="N251" s="67" t="s">
        <v>553</v>
      </c>
      <c r="O251" s="48"/>
      <c r="P251" s="48"/>
      <c r="Q251" s="56"/>
    </row>
    <row r="252" spans="2:17" ht="15" customHeight="1" x14ac:dyDescent="0.35">
      <c r="B252" s="46">
        <f t="shared" si="3"/>
        <v>239</v>
      </c>
      <c r="C252" s="154" t="s">
        <v>554</v>
      </c>
      <c r="D252" s="1" t="s">
        <v>412</v>
      </c>
      <c r="E252" s="111" t="s">
        <v>442</v>
      </c>
      <c r="F252" s="47"/>
      <c r="G252" s="164" t="s">
        <v>555</v>
      </c>
      <c r="H252" s="164" t="s">
        <v>556</v>
      </c>
      <c r="I252" s="83">
        <v>3065</v>
      </c>
      <c r="J252" s="41" t="s">
        <v>154</v>
      </c>
      <c r="K252" s="83" t="s">
        <v>552</v>
      </c>
      <c r="L252" s="149">
        <v>1476</v>
      </c>
      <c r="M252" s="48"/>
      <c r="N252" s="67" t="s">
        <v>557</v>
      </c>
      <c r="O252" s="48"/>
      <c r="P252" s="48"/>
      <c r="Q252" s="56"/>
    </row>
    <row r="253" spans="2:17" ht="15" customHeight="1" x14ac:dyDescent="0.35">
      <c r="B253" s="46">
        <f t="shared" si="3"/>
        <v>240</v>
      </c>
      <c r="C253" s="155" t="s">
        <v>558</v>
      </c>
      <c r="D253" s="1" t="s">
        <v>412</v>
      </c>
      <c r="E253" s="155" t="s">
        <v>559</v>
      </c>
      <c r="F253" s="47"/>
      <c r="G253" s="173">
        <v>13.841533000000027</v>
      </c>
      <c r="H253" s="173">
        <v>-86.96523499999995</v>
      </c>
      <c r="I253" s="156">
        <v>1</v>
      </c>
      <c r="J253" s="41" t="s">
        <v>154</v>
      </c>
      <c r="K253" s="72" t="s">
        <v>71</v>
      </c>
      <c r="L253" s="147">
        <v>1</v>
      </c>
      <c r="M253" s="48"/>
      <c r="N253" s="66" t="s">
        <v>258</v>
      </c>
      <c r="O253" s="48"/>
      <c r="P253" s="48"/>
      <c r="Q253" s="56"/>
    </row>
    <row r="254" spans="2:17" ht="15" customHeight="1" x14ac:dyDescent="0.35">
      <c r="B254" s="46">
        <f t="shared" si="3"/>
        <v>241</v>
      </c>
      <c r="C254" s="155" t="s">
        <v>560</v>
      </c>
      <c r="D254" s="1" t="s">
        <v>412</v>
      </c>
      <c r="E254" s="155" t="s">
        <v>561</v>
      </c>
      <c r="F254" s="47"/>
      <c r="G254" s="173">
        <v>13.86038300000007</v>
      </c>
      <c r="H254" s="173">
        <v>-86.998013999999955</v>
      </c>
      <c r="I254" s="156">
        <v>1</v>
      </c>
      <c r="J254" s="41" t="s">
        <v>154</v>
      </c>
      <c r="K254" s="72" t="s">
        <v>71</v>
      </c>
      <c r="L254" s="147">
        <v>1</v>
      </c>
      <c r="M254" s="48"/>
      <c r="N254" s="66" t="s">
        <v>258</v>
      </c>
      <c r="O254" s="48"/>
      <c r="P254" s="48"/>
      <c r="Q254" s="56"/>
    </row>
    <row r="255" spans="2:17" ht="15" customHeight="1" x14ac:dyDescent="0.35">
      <c r="B255" s="46">
        <f t="shared" si="3"/>
        <v>242</v>
      </c>
      <c r="C255" s="155" t="s">
        <v>562</v>
      </c>
      <c r="D255" s="1" t="s">
        <v>412</v>
      </c>
      <c r="E255" s="155" t="s">
        <v>563</v>
      </c>
      <c r="F255" s="47"/>
      <c r="G255" s="173">
        <v>13.878399000000059</v>
      </c>
      <c r="H255" s="173">
        <v>-87.010017999999945</v>
      </c>
      <c r="I255" s="156">
        <v>1</v>
      </c>
      <c r="J255" s="41" t="s">
        <v>154</v>
      </c>
      <c r="K255" s="72" t="s">
        <v>71</v>
      </c>
      <c r="L255" s="147">
        <v>1</v>
      </c>
      <c r="M255" s="48"/>
      <c r="N255" s="66" t="s">
        <v>258</v>
      </c>
      <c r="O255" s="48"/>
      <c r="P255" s="48"/>
      <c r="Q255" s="56"/>
    </row>
    <row r="256" spans="2:17" ht="15" customHeight="1" x14ac:dyDescent="0.35">
      <c r="B256" s="46">
        <f t="shared" si="3"/>
        <v>243</v>
      </c>
      <c r="C256" s="155" t="s">
        <v>564</v>
      </c>
      <c r="D256" s="1" t="s">
        <v>412</v>
      </c>
      <c r="E256" s="155" t="s">
        <v>559</v>
      </c>
      <c r="F256" s="47"/>
      <c r="G256" s="173">
        <v>13.857964000000038</v>
      </c>
      <c r="H256" s="173">
        <v>-86.96448799999996</v>
      </c>
      <c r="I256" s="156">
        <v>1</v>
      </c>
      <c r="J256" s="41" t="s">
        <v>154</v>
      </c>
      <c r="K256" s="72" t="s">
        <v>71</v>
      </c>
      <c r="L256" s="147">
        <v>1</v>
      </c>
      <c r="M256" s="48"/>
      <c r="N256" s="66" t="s">
        <v>258</v>
      </c>
      <c r="O256" s="48"/>
      <c r="P256" s="48"/>
      <c r="Q256" s="56"/>
    </row>
    <row r="257" spans="2:17" ht="15" customHeight="1" x14ac:dyDescent="0.35">
      <c r="B257" s="46">
        <f t="shared" si="3"/>
        <v>244</v>
      </c>
      <c r="C257" s="155" t="s">
        <v>565</v>
      </c>
      <c r="D257" s="1" t="s">
        <v>412</v>
      </c>
      <c r="E257" s="155" t="s">
        <v>566</v>
      </c>
      <c r="F257" s="47"/>
      <c r="G257" s="173">
        <v>13.854830000000049</v>
      </c>
      <c r="H257" s="173">
        <v>-86.998868999999956</v>
      </c>
      <c r="I257" s="156">
        <v>0.5</v>
      </c>
      <c r="J257" s="41" t="s">
        <v>154</v>
      </c>
      <c r="K257" s="72" t="s">
        <v>71</v>
      </c>
      <c r="L257" s="147">
        <v>1</v>
      </c>
      <c r="M257" s="48"/>
      <c r="N257" s="66" t="s">
        <v>258</v>
      </c>
      <c r="O257" s="48"/>
      <c r="P257" s="48"/>
      <c r="Q257" s="56"/>
    </row>
    <row r="258" spans="2:17" ht="15" customHeight="1" x14ac:dyDescent="0.35">
      <c r="B258" s="46">
        <f t="shared" si="3"/>
        <v>245</v>
      </c>
      <c r="C258" s="155" t="s">
        <v>567</v>
      </c>
      <c r="D258" s="1" t="s">
        <v>412</v>
      </c>
      <c r="E258" s="155" t="s">
        <v>566</v>
      </c>
      <c r="F258" s="47"/>
      <c r="G258" s="173">
        <v>13.876527000000067</v>
      </c>
      <c r="H258" s="173">
        <v>-86.983818999999983</v>
      </c>
      <c r="I258" s="156">
        <v>2</v>
      </c>
      <c r="J258" s="41" t="s">
        <v>154</v>
      </c>
      <c r="K258" s="72" t="s">
        <v>71</v>
      </c>
      <c r="L258" s="147">
        <v>1</v>
      </c>
      <c r="M258" s="48"/>
      <c r="N258" s="66" t="s">
        <v>258</v>
      </c>
      <c r="O258" s="48"/>
      <c r="P258" s="48"/>
      <c r="Q258" s="56"/>
    </row>
    <row r="259" spans="2:17" ht="15" customHeight="1" x14ac:dyDescent="0.35">
      <c r="B259" s="46">
        <f t="shared" si="3"/>
        <v>246</v>
      </c>
      <c r="C259" s="155" t="s">
        <v>568</v>
      </c>
      <c r="D259" s="1" t="s">
        <v>412</v>
      </c>
      <c r="E259" s="155" t="s">
        <v>561</v>
      </c>
      <c r="F259" s="47"/>
      <c r="G259" s="173">
        <v>13.858615000000043</v>
      </c>
      <c r="H259" s="173">
        <v>-86.983284999999967</v>
      </c>
      <c r="I259" s="156">
        <v>2</v>
      </c>
      <c r="J259" s="41" t="s">
        <v>154</v>
      </c>
      <c r="K259" s="72" t="s">
        <v>71</v>
      </c>
      <c r="L259" s="147">
        <v>1</v>
      </c>
      <c r="M259" s="48"/>
      <c r="N259" s="66" t="s">
        <v>258</v>
      </c>
      <c r="O259" s="48"/>
      <c r="P259" s="48"/>
      <c r="Q259" s="56"/>
    </row>
    <row r="260" spans="2:17" ht="15" customHeight="1" x14ac:dyDescent="0.35">
      <c r="B260" s="46">
        <f t="shared" si="3"/>
        <v>247</v>
      </c>
      <c r="C260" s="155" t="s">
        <v>569</v>
      </c>
      <c r="D260" s="1" t="s">
        <v>412</v>
      </c>
      <c r="E260" s="155" t="s">
        <v>559</v>
      </c>
      <c r="F260" s="47"/>
      <c r="G260" s="173">
        <v>13.853743000000065</v>
      </c>
      <c r="H260" s="173">
        <v>-86.971652999999947</v>
      </c>
      <c r="I260" s="156">
        <v>1</v>
      </c>
      <c r="J260" s="41" t="s">
        <v>154</v>
      </c>
      <c r="K260" s="72" t="s">
        <v>71</v>
      </c>
      <c r="L260" s="147">
        <v>1</v>
      </c>
      <c r="M260" s="48"/>
      <c r="N260" s="66" t="s">
        <v>258</v>
      </c>
      <c r="O260" s="48"/>
      <c r="P260" s="48"/>
      <c r="Q260" s="56"/>
    </row>
    <row r="261" spans="2:17" ht="15" customHeight="1" x14ac:dyDescent="0.35">
      <c r="B261" s="46">
        <f t="shared" si="3"/>
        <v>248</v>
      </c>
      <c r="C261" s="155" t="s">
        <v>570</v>
      </c>
      <c r="D261" s="1" t="s">
        <v>412</v>
      </c>
      <c r="E261" s="155" t="s">
        <v>566</v>
      </c>
      <c r="F261" s="47"/>
      <c r="G261" s="173">
        <v>13.87829000000005</v>
      </c>
      <c r="H261" s="173">
        <v>-86.982361999999966</v>
      </c>
      <c r="I261" s="156">
        <v>1</v>
      </c>
      <c r="J261" s="41" t="s">
        <v>154</v>
      </c>
      <c r="K261" s="72" t="s">
        <v>71</v>
      </c>
      <c r="L261" s="147">
        <v>1</v>
      </c>
      <c r="M261" s="48"/>
      <c r="N261" s="66" t="s">
        <v>258</v>
      </c>
      <c r="O261" s="48"/>
      <c r="P261" s="48"/>
      <c r="Q261" s="56"/>
    </row>
    <row r="262" spans="2:17" ht="15" customHeight="1" x14ac:dyDescent="0.35">
      <c r="B262" s="46">
        <f t="shared" si="3"/>
        <v>249</v>
      </c>
      <c r="C262" s="155" t="s">
        <v>571</v>
      </c>
      <c r="D262" s="1" t="s">
        <v>412</v>
      </c>
      <c r="E262" s="155" t="s">
        <v>559</v>
      </c>
      <c r="F262" s="47"/>
      <c r="G262" s="173">
        <v>13.857238000000052</v>
      </c>
      <c r="H262" s="173">
        <v>-86.963660999999945</v>
      </c>
      <c r="I262" s="156">
        <v>1</v>
      </c>
      <c r="J262" s="41" t="s">
        <v>154</v>
      </c>
      <c r="K262" s="72" t="s">
        <v>71</v>
      </c>
      <c r="L262" s="147">
        <v>1</v>
      </c>
      <c r="M262" s="48"/>
      <c r="N262" s="66" t="s">
        <v>258</v>
      </c>
      <c r="O262" s="48"/>
      <c r="P262" s="48"/>
      <c r="Q262" s="56"/>
    </row>
    <row r="263" spans="2:17" ht="15" customHeight="1" x14ac:dyDescent="0.35">
      <c r="B263" s="46">
        <f t="shared" si="3"/>
        <v>250</v>
      </c>
      <c r="C263" s="155" t="s">
        <v>572</v>
      </c>
      <c r="D263" s="1" t="s">
        <v>412</v>
      </c>
      <c r="E263" s="155" t="s">
        <v>559</v>
      </c>
      <c r="F263" s="47"/>
      <c r="G263" s="173">
        <v>13.861856000000046</v>
      </c>
      <c r="H263" s="173">
        <v>-86.969783999999947</v>
      </c>
      <c r="I263" s="156">
        <v>1</v>
      </c>
      <c r="J263" s="41" t="s">
        <v>154</v>
      </c>
      <c r="K263" s="72" t="s">
        <v>71</v>
      </c>
      <c r="L263" s="147">
        <v>1</v>
      </c>
      <c r="M263" s="48"/>
      <c r="N263" s="66" t="s">
        <v>258</v>
      </c>
      <c r="O263" s="48"/>
      <c r="P263" s="48"/>
      <c r="Q263" s="56"/>
    </row>
    <row r="264" spans="2:17" ht="15" customHeight="1" x14ac:dyDescent="0.35">
      <c r="B264" s="46">
        <f t="shared" si="3"/>
        <v>251</v>
      </c>
      <c r="C264" s="155" t="s">
        <v>573</v>
      </c>
      <c r="D264" s="1" t="s">
        <v>412</v>
      </c>
      <c r="E264" s="155" t="s">
        <v>566</v>
      </c>
      <c r="F264" s="47"/>
      <c r="G264" s="173">
        <v>13.867132000000026</v>
      </c>
      <c r="H264" s="173">
        <v>-86.984055999999953</v>
      </c>
      <c r="I264" s="156">
        <v>0.5</v>
      </c>
      <c r="J264" s="41" t="s">
        <v>154</v>
      </c>
      <c r="K264" s="72" t="s">
        <v>71</v>
      </c>
      <c r="L264" s="147">
        <v>1</v>
      </c>
      <c r="M264" s="48"/>
      <c r="N264" s="66" t="s">
        <v>258</v>
      </c>
      <c r="O264" s="48"/>
      <c r="P264" s="48"/>
      <c r="Q264" s="56"/>
    </row>
    <row r="265" spans="2:17" ht="15" customHeight="1" x14ac:dyDescent="0.35">
      <c r="B265" s="46">
        <f t="shared" si="3"/>
        <v>252</v>
      </c>
      <c r="C265" s="155" t="s">
        <v>574</v>
      </c>
      <c r="D265" s="1" t="s">
        <v>412</v>
      </c>
      <c r="E265" s="155" t="s">
        <v>561</v>
      </c>
      <c r="F265" s="47"/>
      <c r="G265" s="173">
        <v>13.859770000000026</v>
      </c>
      <c r="H265" s="173">
        <v>-86.993975999999975</v>
      </c>
      <c r="I265" s="156">
        <v>1</v>
      </c>
      <c r="J265" s="41" t="s">
        <v>154</v>
      </c>
      <c r="K265" s="72" t="s">
        <v>71</v>
      </c>
      <c r="L265" s="147">
        <v>1</v>
      </c>
      <c r="M265" s="48"/>
      <c r="N265" s="66" t="s">
        <v>258</v>
      </c>
      <c r="O265" s="48"/>
      <c r="P265" s="48"/>
      <c r="Q265" s="56"/>
    </row>
    <row r="266" spans="2:17" ht="15" customHeight="1" x14ac:dyDescent="0.35">
      <c r="B266" s="46">
        <f t="shared" si="3"/>
        <v>253</v>
      </c>
      <c r="C266" s="155" t="s">
        <v>575</v>
      </c>
      <c r="D266" s="1" t="s">
        <v>412</v>
      </c>
      <c r="E266" s="155" t="s">
        <v>566</v>
      </c>
      <c r="F266" s="47"/>
      <c r="G266" s="173">
        <v>13.869030000000066</v>
      </c>
      <c r="H266" s="173">
        <v>-86.980038999999977</v>
      </c>
      <c r="I266" s="156">
        <v>2</v>
      </c>
      <c r="J266" s="41" t="s">
        <v>154</v>
      </c>
      <c r="K266" s="72" t="s">
        <v>71</v>
      </c>
      <c r="L266" s="147">
        <v>1</v>
      </c>
      <c r="M266" s="48"/>
      <c r="N266" s="66" t="s">
        <v>258</v>
      </c>
      <c r="O266" s="48"/>
      <c r="P266" s="48"/>
      <c r="Q266" s="56"/>
    </row>
    <row r="267" spans="2:17" ht="15" customHeight="1" x14ac:dyDescent="0.35">
      <c r="B267" s="46">
        <f t="shared" si="3"/>
        <v>254</v>
      </c>
      <c r="C267" s="155" t="s">
        <v>576</v>
      </c>
      <c r="D267" s="1" t="s">
        <v>412</v>
      </c>
      <c r="E267" s="155" t="s">
        <v>559</v>
      </c>
      <c r="F267" s="47"/>
      <c r="G267" s="173">
        <v>13.853404000000069</v>
      </c>
      <c r="H267" s="173">
        <v>-86.97059999999999</v>
      </c>
      <c r="I267" s="156">
        <v>1</v>
      </c>
      <c r="J267" s="41" t="s">
        <v>154</v>
      </c>
      <c r="K267" s="72" t="s">
        <v>71</v>
      </c>
      <c r="L267" s="147">
        <v>1</v>
      </c>
      <c r="M267" s="48"/>
      <c r="N267" s="66" t="s">
        <v>258</v>
      </c>
      <c r="O267" s="48"/>
      <c r="P267" s="48"/>
      <c r="Q267" s="56"/>
    </row>
    <row r="268" spans="2:17" ht="15" customHeight="1" x14ac:dyDescent="0.35">
      <c r="B268" s="46">
        <f t="shared" si="3"/>
        <v>255</v>
      </c>
      <c r="C268" s="155" t="s">
        <v>577</v>
      </c>
      <c r="D268" s="1" t="s">
        <v>412</v>
      </c>
      <c r="E268" s="155" t="s">
        <v>559</v>
      </c>
      <c r="F268" s="47"/>
      <c r="G268" s="173">
        <v>13.859454000000028</v>
      </c>
      <c r="H268" s="173">
        <v>-86.963881999999955</v>
      </c>
      <c r="I268" s="156">
        <v>1</v>
      </c>
      <c r="J268" s="41" t="s">
        <v>154</v>
      </c>
      <c r="K268" s="72" t="s">
        <v>71</v>
      </c>
      <c r="L268" s="147">
        <v>1</v>
      </c>
      <c r="M268" s="48"/>
      <c r="N268" s="66" t="s">
        <v>258</v>
      </c>
      <c r="O268" s="48"/>
      <c r="P268" s="48"/>
      <c r="Q268" s="56"/>
    </row>
    <row r="269" spans="2:17" ht="15" customHeight="1" x14ac:dyDescent="0.35">
      <c r="B269" s="46">
        <f t="shared" si="3"/>
        <v>256</v>
      </c>
      <c r="C269" s="155" t="s">
        <v>578</v>
      </c>
      <c r="D269" s="1" t="s">
        <v>412</v>
      </c>
      <c r="E269" s="155" t="s">
        <v>559</v>
      </c>
      <c r="F269" s="47"/>
      <c r="G269" s="173">
        <v>13.857409000000075</v>
      </c>
      <c r="H269" s="173">
        <v>-86.967666999999949</v>
      </c>
      <c r="I269" s="156">
        <v>1</v>
      </c>
      <c r="J269" s="41" t="s">
        <v>154</v>
      </c>
      <c r="K269" s="72" t="s">
        <v>71</v>
      </c>
      <c r="L269" s="147">
        <v>1</v>
      </c>
      <c r="M269" s="48"/>
      <c r="N269" s="66" t="s">
        <v>258</v>
      </c>
      <c r="O269" s="48"/>
      <c r="P269" s="48"/>
      <c r="Q269" s="56"/>
    </row>
    <row r="270" spans="2:17" ht="15" customHeight="1" x14ac:dyDescent="0.35">
      <c r="B270" s="46">
        <f t="shared" si="3"/>
        <v>257</v>
      </c>
      <c r="C270" s="155" t="s">
        <v>579</v>
      </c>
      <c r="D270" s="1" t="s">
        <v>412</v>
      </c>
      <c r="E270" s="155" t="s">
        <v>559</v>
      </c>
      <c r="F270" s="47"/>
      <c r="G270" s="173">
        <v>13.857737000000043</v>
      </c>
      <c r="H270" s="173">
        <v>-86.965531999999939</v>
      </c>
      <c r="I270" s="156">
        <v>1</v>
      </c>
      <c r="J270" s="41" t="s">
        <v>154</v>
      </c>
      <c r="K270" s="72" t="s">
        <v>71</v>
      </c>
      <c r="L270" s="147">
        <v>1</v>
      </c>
      <c r="M270" s="48"/>
      <c r="N270" s="66" t="s">
        <v>258</v>
      </c>
      <c r="O270" s="48"/>
      <c r="P270" s="48"/>
      <c r="Q270" s="56"/>
    </row>
    <row r="271" spans="2:17" ht="15" customHeight="1" x14ac:dyDescent="0.35">
      <c r="B271" s="46">
        <f t="shared" si="3"/>
        <v>258</v>
      </c>
      <c r="C271" s="155" t="s">
        <v>580</v>
      </c>
      <c r="D271" s="1" t="s">
        <v>412</v>
      </c>
      <c r="E271" s="155" t="s">
        <v>559</v>
      </c>
      <c r="F271" s="47"/>
      <c r="G271" s="173">
        <v>13.858928000000049</v>
      </c>
      <c r="H271" s="173">
        <v>-86.965449999999976</v>
      </c>
      <c r="I271" s="156">
        <v>1</v>
      </c>
      <c r="J271" s="41" t="s">
        <v>154</v>
      </c>
      <c r="K271" s="72" t="s">
        <v>71</v>
      </c>
      <c r="L271" s="147">
        <v>1</v>
      </c>
      <c r="M271" s="48"/>
      <c r="N271" s="66" t="s">
        <v>258</v>
      </c>
      <c r="O271" s="48"/>
      <c r="P271" s="48"/>
      <c r="Q271" s="56"/>
    </row>
    <row r="272" spans="2:17" ht="15" customHeight="1" x14ac:dyDescent="0.35">
      <c r="B272" s="46">
        <f t="shared" ref="B272:B335" si="4">(B271+1)</f>
        <v>259</v>
      </c>
      <c r="C272" s="155" t="s">
        <v>581</v>
      </c>
      <c r="D272" s="1" t="s">
        <v>412</v>
      </c>
      <c r="E272" s="155" t="s">
        <v>559</v>
      </c>
      <c r="F272" s="47"/>
      <c r="G272" s="173">
        <v>13.849692000000061</v>
      </c>
      <c r="H272" s="173">
        <v>-86.970308999999986</v>
      </c>
      <c r="I272" s="156">
        <v>1</v>
      </c>
      <c r="J272" s="41" t="s">
        <v>154</v>
      </c>
      <c r="K272" s="72" t="s">
        <v>71</v>
      </c>
      <c r="L272" s="147">
        <v>1</v>
      </c>
      <c r="M272" s="48"/>
      <c r="N272" s="66" t="s">
        <v>258</v>
      </c>
      <c r="O272" s="48"/>
      <c r="P272" s="48"/>
      <c r="Q272" s="56"/>
    </row>
    <row r="273" spans="2:17" ht="15" customHeight="1" x14ac:dyDescent="0.35">
      <c r="B273" s="46">
        <f t="shared" si="4"/>
        <v>260</v>
      </c>
      <c r="C273" s="155" t="s">
        <v>582</v>
      </c>
      <c r="D273" s="1" t="s">
        <v>412</v>
      </c>
      <c r="E273" s="155" t="s">
        <v>566</v>
      </c>
      <c r="F273" s="47"/>
      <c r="G273" s="173">
        <v>13.87099500000005</v>
      </c>
      <c r="H273" s="173">
        <v>-86.982779999999991</v>
      </c>
      <c r="I273" s="156">
        <v>1</v>
      </c>
      <c r="J273" s="41" t="s">
        <v>154</v>
      </c>
      <c r="K273" s="72" t="s">
        <v>71</v>
      </c>
      <c r="L273" s="147">
        <v>1</v>
      </c>
      <c r="M273" s="48"/>
      <c r="N273" s="66" t="s">
        <v>258</v>
      </c>
      <c r="O273" s="48"/>
      <c r="P273" s="48"/>
      <c r="Q273" s="56"/>
    </row>
    <row r="274" spans="2:17" ht="15" customHeight="1" x14ac:dyDescent="0.35">
      <c r="B274" s="46">
        <f t="shared" si="4"/>
        <v>261</v>
      </c>
      <c r="C274" s="155" t="s">
        <v>583</v>
      </c>
      <c r="D274" s="1" t="s">
        <v>412</v>
      </c>
      <c r="E274" s="155" t="s">
        <v>559</v>
      </c>
      <c r="F274" s="47"/>
      <c r="G274" s="173">
        <v>13.859913000000063</v>
      </c>
      <c r="H274" s="173">
        <v>-86.964624999999955</v>
      </c>
      <c r="I274" s="156">
        <v>1</v>
      </c>
      <c r="J274" s="41" t="s">
        <v>154</v>
      </c>
      <c r="K274" s="72" t="s">
        <v>71</v>
      </c>
      <c r="L274" s="147">
        <v>1</v>
      </c>
      <c r="M274" s="48"/>
      <c r="N274" s="66" t="s">
        <v>258</v>
      </c>
      <c r="O274" s="48"/>
      <c r="P274" s="48"/>
      <c r="Q274" s="56"/>
    </row>
    <row r="275" spans="2:17" ht="15" customHeight="1" x14ac:dyDescent="0.35">
      <c r="B275" s="46">
        <f t="shared" si="4"/>
        <v>262</v>
      </c>
      <c r="C275" s="155" t="s">
        <v>584</v>
      </c>
      <c r="D275" s="1" t="s">
        <v>412</v>
      </c>
      <c r="E275" s="155" t="s">
        <v>559</v>
      </c>
      <c r="F275" s="47"/>
      <c r="G275" s="225"/>
      <c r="H275" s="225"/>
      <c r="I275" s="156">
        <v>1</v>
      </c>
      <c r="J275" s="41" t="s">
        <v>154</v>
      </c>
      <c r="K275" s="72" t="s">
        <v>71</v>
      </c>
      <c r="L275" s="147">
        <v>1</v>
      </c>
      <c r="M275" s="48"/>
      <c r="N275" s="66" t="s">
        <v>258</v>
      </c>
      <c r="O275" s="48"/>
      <c r="P275" s="48"/>
      <c r="Q275" s="56"/>
    </row>
    <row r="276" spans="2:17" ht="15" customHeight="1" x14ac:dyDescent="0.35">
      <c r="B276" s="46">
        <f t="shared" si="4"/>
        <v>263</v>
      </c>
      <c r="C276" s="155" t="s">
        <v>585</v>
      </c>
      <c r="D276" s="1" t="s">
        <v>412</v>
      </c>
      <c r="E276" s="155" t="s">
        <v>559</v>
      </c>
      <c r="F276" s="47"/>
      <c r="G276" s="173">
        <v>13.850021000000027</v>
      </c>
      <c r="H276" s="173">
        <v>-86.970019999999977</v>
      </c>
      <c r="I276" s="156">
        <v>1</v>
      </c>
      <c r="J276" s="41" t="s">
        <v>154</v>
      </c>
      <c r="K276" s="72" t="s">
        <v>71</v>
      </c>
      <c r="L276" s="147">
        <v>1</v>
      </c>
      <c r="M276" s="48"/>
      <c r="N276" s="66" t="s">
        <v>258</v>
      </c>
      <c r="O276" s="48"/>
      <c r="P276" s="48"/>
      <c r="Q276" s="56"/>
    </row>
    <row r="277" spans="2:17" ht="15" customHeight="1" x14ac:dyDescent="0.35">
      <c r="B277" s="46">
        <f t="shared" si="4"/>
        <v>264</v>
      </c>
      <c r="C277" s="155" t="s">
        <v>586</v>
      </c>
      <c r="D277" s="1" t="s">
        <v>412</v>
      </c>
      <c r="E277" s="155" t="s">
        <v>559</v>
      </c>
      <c r="F277" s="47"/>
      <c r="G277" s="173">
        <v>13.85802700000005</v>
      </c>
      <c r="H277" s="173">
        <v>-86.963440999999989</v>
      </c>
      <c r="I277" s="156">
        <v>1</v>
      </c>
      <c r="J277" s="41" t="s">
        <v>154</v>
      </c>
      <c r="K277" s="72" t="s">
        <v>71</v>
      </c>
      <c r="L277" s="147">
        <v>1</v>
      </c>
      <c r="M277" s="48"/>
      <c r="N277" s="66" t="s">
        <v>258</v>
      </c>
      <c r="O277" s="48"/>
      <c r="P277" s="48"/>
      <c r="Q277" s="56"/>
    </row>
    <row r="278" spans="2:17" ht="15" customHeight="1" x14ac:dyDescent="0.35">
      <c r="B278" s="46">
        <f t="shared" si="4"/>
        <v>265</v>
      </c>
      <c r="C278" s="155" t="s">
        <v>587</v>
      </c>
      <c r="D278" s="1" t="s">
        <v>412</v>
      </c>
      <c r="E278" s="155" t="s">
        <v>563</v>
      </c>
      <c r="F278" s="47"/>
      <c r="G278" s="173">
        <v>13.857611000000077</v>
      </c>
      <c r="H278" s="173">
        <v>-86.993031999999971</v>
      </c>
      <c r="I278" s="156">
        <v>1</v>
      </c>
      <c r="J278" s="41" t="s">
        <v>154</v>
      </c>
      <c r="K278" s="72" t="s">
        <v>71</v>
      </c>
      <c r="L278" s="147">
        <v>1</v>
      </c>
      <c r="M278" s="48"/>
      <c r="N278" s="66" t="s">
        <v>258</v>
      </c>
      <c r="O278" s="48"/>
      <c r="P278" s="48"/>
      <c r="Q278" s="56"/>
    </row>
    <row r="279" spans="2:17" ht="15" customHeight="1" x14ac:dyDescent="0.35">
      <c r="B279" s="46">
        <f t="shared" si="4"/>
        <v>266</v>
      </c>
      <c r="C279" s="155" t="s">
        <v>588</v>
      </c>
      <c r="D279" s="1" t="s">
        <v>412</v>
      </c>
      <c r="E279" s="155" t="s">
        <v>566</v>
      </c>
      <c r="F279" s="47"/>
      <c r="G279" s="173">
        <v>13.875928000000044</v>
      </c>
      <c r="H279" s="173">
        <v>-86.983230999999989</v>
      </c>
      <c r="I279" s="156">
        <v>1</v>
      </c>
      <c r="J279" s="41" t="s">
        <v>154</v>
      </c>
      <c r="K279" s="72" t="s">
        <v>71</v>
      </c>
      <c r="L279" s="147">
        <v>1</v>
      </c>
      <c r="M279" s="48"/>
      <c r="N279" s="66" t="s">
        <v>258</v>
      </c>
      <c r="O279" s="48"/>
      <c r="P279" s="48"/>
      <c r="Q279" s="56"/>
    </row>
    <row r="280" spans="2:17" ht="15" customHeight="1" x14ac:dyDescent="0.35">
      <c r="B280" s="46">
        <f t="shared" si="4"/>
        <v>267</v>
      </c>
      <c r="C280" s="155" t="s">
        <v>589</v>
      </c>
      <c r="D280" s="1" t="s">
        <v>412</v>
      </c>
      <c r="E280" s="155" t="s">
        <v>559</v>
      </c>
      <c r="F280" s="47"/>
      <c r="G280" s="225"/>
      <c r="H280" s="225"/>
      <c r="I280" s="156">
        <v>0.5</v>
      </c>
      <c r="J280" s="41" t="s">
        <v>154</v>
      </c>
      <c r="K280" s="72" t="s">
        <v>71</v>
      </c>
      <c r="L280" s="147">
        <v>1</v>
      </c>
      <c r="M280" s="48"/>
      <c r="N280" s="66" t="s">
        <v>258</v>
      </c>
      <c r="O280" s="48"/>
      <c r="P280" s="48"/>
      <c r="Q280" s="56"/>
    </row>
    <row r="281" spans="2:17" ht="15" customHeight="1" x14ac:dyDescent="0.35">
      <c r="B281" s="46">
        <f t="shared" si="4"/>
        <v>268</v>
      </c>
      <c r="C281" s="155" t="s">
        <v>590</v>
      </c>
      <c r="D281" s="1" t="s">
        <v>412</v>
      </c>
      <c r="E281" s="155" t="s">
        <v>559</v>
      </c>
      <c r="F281" s="47"/>
      <c r="G281" s="173">
        <v>13.858167000000037</v>
      </c>
      <c r="H281" s="173">
        <v>-86.966713999999968</v>
      </c>
      <c r="I281" s="156">
        <v>1</v>
      </c>
      <c r="J281" s="41" t="s">
        <v>154</v>
      </c>
      <c r="K281" s="72" t="s">
        <v>71</v>
      </c>
      <c r="L281" s="147">
        <v>1</v>
      </c>
      <c r="M281" s="48"/>
      <c r="N281" s="66" t="s">
        <v>258</v>
      </c>
      <c r="O281" s="48"/>
      <c r="P281" s="48"/>
      <c r="Q281" s="56"/>
    </row>
    <row r="282" spans="2:17" ht="15" customHeight="1" x14ac:dyDescent="0.35">
      <c r="B282" s="46">
        <f t="shared" si="4"/>
        <v>269</v>
      </c>
      <c r="C282" s="155" t="s">
        <v>591</v>
      </c>
      <c r="D282" s="1" t="s">
        <v>412</v>
      </c>
      <c r="E282" s="155" t="s">
        <v>563</v>
      </c>
      <c r="F282" s="47"/>
      <c r="G282" s="173">
        <v>13.864189000000067</v>
      </c>
      <c r="H282" s="173">
        <v>-87.009804999999972</v>
      </c>
      <c r="I282" s="156">
        <v>1</v>
      </c>
      <c r="J282" s="41" t="s">
        <v>154</v>
      </c>
      <c r="K282" s="72" t="s">
        <v>71</v>
      </c>
      <c r="L282" s="147">
        <v>1</v>
      </c>
      <c r="M282" s="48"/>
      <c r="N282" s="66" t="s">
        <v>258</v>
      </c>
      <c r="O282" s="48"/>
      <c r="P282" s="48"/>
      <c r="Q282" s="56"/>
    </row>
    <row r="283" spans="2:17" ht="15" customHeight="1" x14ac:dyDescent="0.35">
      <c r="B283" s="46">
        <f t="shared" si="4"/>
        <v>270</v>
      </c>
      <c r="C283" s="155" t="s">
        <v>592</v>
      </c>
      <c r="D283" s="1" t="s">
        <v>412</v>
      </c>
      <c r="E283" s="155" t="s">
        <v>563</v>
      </c>
      <c r="F283" s="47"/>
      <c r="G283" s="173">
        <v>13.856831000000057</v>
      </c>
      <c r="H283" s="173">
        <v>-86.99291999999997</v>
      </c>
      <c r="I283" s="156">
        <v>1</v>
      </c>
      <c r="J283" s="41" t="s">
        <v>154</v>
      </c>
      <c r="K283" s="72" t="s">
        <v>71</v>
      </c>
      <c r="L283" s="147">
        <v>1</v>
      </c>
      <c r="M283" s="48"/>
      <c r="N283" s="66" t="s">
        <v>258</v>
      </c>
      <c r="O283" s="48"/>
      <c r="P283" s="48"/>
      <c r="Q283" s="56"/>
    </row>
    <row r="284" spans="2:17" ht="15" customHeight="1" x14ac:dyDescent="0.35">
      <c r="B284" s="46">
        <f t="shared" si="4"/>
        <v>271</v>
      </c>
      <c r="C284" s="155" t="s">
        <v>593</v>
      </c>
      <c r="D284" s="1" t="s">
        <v>412</v>
      </c>
      <c r="E284" s="155" t="s">
        <v>594</v>
      </c>
      <c r="F284" s="47"/>
      <c r="G284" s="173">
        <v>13.87215800000007</v>
      </c>
      <c r="H284" s="173">
        <v>-86.969726999999978</v>
      </c>
      <c r="I284" s="156">
        <v>1</v>
      </c>
      <c r="J284" s="41" t="s">
        <v>154</v>
      </c>
      <c r="K284" s="72" t="s">
        <v>71</v>
      </c>
      <c r="L284" s="147">
        <v>1</v>
      </c>
      <c r="M284" s="48"/>
      <c r="N284" s="66" t="s">
        <v>258</v>
      </c>
      <c r="O284" s="48"/>
      <c r="P284" s="48"/>
      <c r="Q284" s="56"/>
    </row>
    <row r="285" spans="2:17" ht="15" customHeight="1" x14ac:dyDescent="0.35">
      <c r="B285" s="46">
        <f t="shared" si="4"/>
        <v>272</v>
      </c>
      <c r="C285" s="155" t="s">
        <v>595</v>
      </c>
      <c r="D285" s="1" t="s">
        <v>412</v>
      </c>
      <c r="E285" s="155" t="s">
        <v>559</v>
      </c>
      <c r="F285" s="47"/>
      <c r="G285" s="173">
        <v>13.858296000000053</v>
      </c>
      <c r="H285" s="173">
        <v>-86.967169999999953</v>
      </c>
      <c r="I285" s="156">
        <v>1</v>
      </c>
      <c r="J285" s="41" t="s">
        <v>154</v>
      </c>
      <c r="K285" s="72" t="s">
        <v>71</v>
      </c>
      <c r="L285" s="147">
        <v>1</v>
      </c>
      <c r="M285" s="48"/>
      <c r="N285" s="66" t="s">
        <v>258</v>
      </c>
      <c r="O285" s="48"/>
      <c r="P285" s="48"/>
      <c r="Q285" s="56"/>
    </row>
    <row r="286" spans="2:17" ht="15" customHeight="1" x14ac:dyDescent="0.35">
      <c r="B286" s="46">
        <f t="shared" si="4"/>
        <v>273</v>
      </c>
      <c r="C286" s="155" t="s">
        <v>596</v>
      </c>
      <c r="D286" s="1" t="s">
        <v>412</v>
      </c>
      <c r="E286" s="155" t="s">
        <v>559</v>
      </c>
      <c r="F286" s="47"/>
      <c r="G286" s="173">
        <v>13.857679000000076</v>
      </c>
      <c r="H286" s="173">
        <v>-86.967037999999945</v>
      </c>
      <c r="I286" s="156">
        <v>1</v>
      </c>
      <c r="J286" s="41" t="s">
        <v>154</v>
      </c>
      <c r="K286" s="72" t="s">
        <v>71</v>
      </c>
      <c r="L286" s="147">
        <v>1</v>
      </c>
      <c r="M286" s="48"/>
      <c r="N286" s="66" t="s">
        <v>258</v>
      </c>
      <c r="O286" s="48"/>
      <c r="P286" s="48"/>
      <c r="Q286" s="56"/>
    </row>
    <row r="287" spans="2:17" ht="15" customHeight="1" x14ac:dyDescent="0.35">
      <c r="B287" s="46">
        <f t="shared" si="4"/>
        <v>274</v>
      </c>
      <c r="C287" s="155" t="s">
        <v>597</v>
      </c>
      <c r="D287" s="1" t="s">
        <v>412</v>
      </c>
      <c r="E287" s="155" t="s">
        <v>566</v>
      </c>
      <c r="F287" s="47"/>
      <c r="G287" s="173">
        <v>13.858469000000071</v>
      </c>
      <c r="H287" s="173">
        <v>-86.969270999999935</v>
      </c>
      <c r="I287" s="156">
        <v>1</v>
      </c>
      <c r="J287" s="41" t="s">
        <v>154</v>
      </c>
      <c r="K287" s="72" t="s">
        <v>71</v>
      </c>
      <c r="L287" s="147">
        <v>1</v>
      </c>
      <c r="M287" s="48"/>
      <c r="N287" s="66" t="s">
        <v>258</v>
      </c>
      <c r="O287" s="48"/>
      <c r="P287" s="48"/>
      <c r="Q287" s="56"/>
    </row>
    <row r="288" spans="2:17" ht="15" customHeight="1" x14ac:dyDescent="0.35">
      <c r="B288" s="46">
        <f t="shared" si="4"/>
        <v>275</v>
      </c>
      <c r="C288" s="155" t="s">
        <v>598</v>
      </c>
      <c r="D288" s="1" t="s">
        <v>412</v>
      </c>
      <c r="E288" s="155" t="s">
        <v>559</v>
      </c>
      <c r="F288" s="47"/>
      <c r="G288" s="225"/>
      <c r="H288" s="225"/>
      <c r="I288" s="156">
        <v>1</v>
      </c>
      <c r="J288" s="41" t="s">
        <v>154</v>
      </c>
      <c r="K288" s="72" t="s">
        <v>71</v>
      </c>
      <c r="L288" s="147">
        <v>1</v>
      </c>
      <c r="M288" s="48"/>
      <c r="N288" s="66" t="s">
        <v>258</v>
      </c>
      <c r="O288" s="48"/>
      <c r="P288" s="48"/>
      <c r="Q288" s="56"/>
    </row>
    <row r="289" spans="2:17" ht="15" customHeight="1" x14ac:dyDescent="0.35">
      <c r="B289" s="46">
        <f t="shared" si="4"/>
        <v>276</v>
      </c>
      <c r="C289" s="155" t="s">
        <v>599</v>
      </c>
      <c r="D289" s="1" t="s">
        <v>412</v>
      </c>
      <c r="E289" s="155" t="s">
        <v>559</v>
      </c>
      <c r="F289" s="47"/>
      <c r="G289" s="173">
        <v>13.864926000000025</v>
      </c>
      <c r="H289" s="173">
        <v>-86.972674999999981</v>
      </c>
      <c r="I289" s="156">
        <v>1</v>
      </c>
      <c r="J289" s="41" t="s">
        <v>154</v>
      </c>
      <c r="K289" s="72" t="s">
        <v>71</v>
      </c>
      <c r="L289" s="147">
        <v>1</v>
      </c>
      <c r="M289" s="48"/>
      <c r="N289" s="66" t="s">
        <v>258</v>
      </c>
      <c r="O289" s="48"/>
      <c r="P289" s="48"/>
      <c r="Q289" s="56"/>
    </row>
    <row r="290" spans="2:17" ht="15" customHeight="1" x14ac:dyDescent="0.35">
      <c r="B290" s="46">
        <f t="shared" si="4"/>
        <v>277</v>
      </c>
      <c r="C290" s="155" t="s">
        <v>600</v>
      </c>
      <c r="D290" s="1" t="s">
        <v>412</v>
      </c>
      <c r="E290" s="155" t="s">
        <v>559</v>
      </c>
      <c r="F290" s="47"/>
      <c r="G290" s="173">
        <v>13.865716000000077</v>
      </c>
      <c r="H290" s="173">
        <v>-86.970165999999949</v>
      </c>
      <c r="I290" s="156">
        <v>2</v>
      </c>
      <c r="J290" s="41" t="s">
        <v>154</v>
      </c>
      <c r="K290" s="72" t="s">
        <v>71</v>
      </c>
      <c r="L290" s="147">
        <v>1</v>
      </c>
      <c r="M290" s="48"/>
      <c r="N290" s="66" t="s">
        <v>258</v>
      </c>
      <c r="O290" s="48"/>
      <c r="P290" s="48"/>
      <c r="Q290" s="56"/>
    </row>
    <row r="291" spans="2:17" ht="15" customHeight="1" x14ac:dyDescent="0.35">
      <c r="B291" s="46">
        <f t="shared" si="4"/>
        <v>278</v>
      </c>
      <c r="C291" s="155" t="s">
        <v>601</v>
      </c>
      <c r="D291" s="1" t="s">
        <v>412</v>
      </c>
      <c r="E291" s="155" t="s">
        <v>559</v>
      </c>
      <c r="F291" s="47"/>
      <c r="G291" s="173">
        <v>13.860195000000033</v>
      </c>
      <c r="H291" s="173">
        <v>-86.976184999999987</v>
      </c>
      <c r="I291" s="156">
        <v>1</v>
      </c>
      <c r="J291" s="41" t="s">
        <v>154</v>
      </c>
      <c r="K291" s="72" t="s">
        <v>71</v>
      </c>
      <c r="L291" s="147">
        <v>1</v>
      </c>
      <c r="M291" s="48"/>
      <c r="N291" s="66" t="s">
        <v>258</v>
      </c>
      <c r="O291" s="48"/>
      <c r="P291" s="48"/>
      <c r="Q291" s="56"/>
    </row>
    <row r="292" spans="2:17" ht="15" customHeight="1" x14ac:dyDescent="0.35">
      <c r="B292" s="46">
        <f t="shared" si="4"/>
        <v>279</v>
      </c>
      <c r="C292" s="155" t="s">
        <v>602</v>
      </c>
      <c r="D292" s="1" t="s">
        <v>412</v>
      </c>
      <c r="E292" s="155" t="s">
        <v>559</v>
      </c>
      <c r="F292" s="47"/>
      <c r="G292" s="173">
        <v>13.858309000000077</v>
      </c>
      <c r="H292" s="173">
        <v>-86.964602999999954</v>
      </c>
      <c r="I292" s="156">
        <v>1</v>
      </c>
      <c r="J292" s="41" t="s">
        <v>154</v>
      </c>
      <c r="K292" s="72" t="s">
        <v>71</v>
      </c>
      <c r="L292" s="147">
        <v>1</v>
      </c>
      <c r="M292" s="48"/>
      <c r="N292" s="66" t="s">
        <v>258</v>
      </c>
      <c r="O292" s="48"/>
      <c r="P292" s="48"/>
      <c r="Q292" s="56"/>
    </row>
    <row r="293" spans="2:17" ht="15" customHeight="1" x14ac:dyDescent="0.35">
      <c r="B293" s="46">
        <f t="shared" si="4"/>
        <v>280</v>
      </c>
      <c r="C293" s="155" t="s">
        <v>603</v>
      </c>
      <c r="D293" s="1" t="s">
        <v>412</v>
      </c>
      <c r="E293" s="155" t="s">
        <v>563</v>
      </c>
      <c r="F293" s="47"/>
      <c r="G293" s="173">
        <v>13.864326000000062</v>
      </c>
      <c r="H293" s="173">
        <v>-87.010248999999988</v>
      </c>
      <c r="I293" s="156">
        <v>1</v>
      </c>
      <c r="J293" s="41" t="s">
        <v>154</v>
      </c>
      <c r="K293" s="72" t="s">
        <v>71</v>
      </c>
      <c r="L293" s="147">
        <v>1</v>
      </c>
      <c r="M293" s="48"/>
      <c r="N293" s="66" t="s">
        <v>258</v>
      </c>
      <c r="O293" s="48"/>
      <c r="P293" s="48"/>
      <c r="Q293" s="56"/>
    </row>
    <row r="294" spans="2:17" ht="15" customHeight="1" x14ac:dyDescent="0.35">
      <c r="B294" s="46">
        <f t="shared" si="4"/>
        <v>281</v>
      </c>
      <c r="C294" s="155" t="s">
        <v>604</v>
      </c>
      <c r="D294" s="1" t="s">
        <v>412</v>
      </c>
      <c r="E294" s="155" t="s">
        <v>566</v>
      </c>
      <c r="F294" s="47"/>
      <c r="G294" s="173">
        <v>13.876592000000073</v>
      </c>
      <c r="H294" s="173">
        <v>-86.984290999999985</v>
      </c>
      <c r="I294" s="156">
        <v>1</v>
      </c>
      <c r="J294" s="41" t="s">
        <v>154</v>
      </c>
      <c r="K294" s="72" t="s">
        <v>71</v>
      </c>
      <c r="L294" s="147">
        <v>1</v>
      </c>
      <c r="M294" s="48"/>
      <c r="N294" s="66" t="s">
        <v>258</v>
      </c>
      <c r="O294" s="48"/>
      <c r="P294" s="48"/>
      <c r="Q294" s="56"/>
    </row>
    <row r="295" spans="2:17" ht="15" customHeight="1" x14ac:dyDescent="0.35">
      <c r="B295" s="46">
        <f t="shared" si="4"/>
        <v>282</v>
      </c>
      <c r="C295" s="155" t="s">
        <v>605</v>
      </c>
      <c r="D295" s="1" t="s">
        <v>412</v>
      </c>
      <c r="E295" s="155" t="s">
        <v>606</v>
      </c>
      <c r="F295" s="47"/>
      <c r="G295" s="173">
        <v>13.81916300000006</v>
      </c>
      <c r="H295" s="173">
        <v>-86.972144999999955</v>
      </c>
      <c r="I295" s="156">
        <v>1</v>
      </c>
      <c r="J295" s="41" t="s">
        <v>154</v>
      </c>
      <c r="K295" s="72" t="s">
        <v>71</v>
      </c>
      <c r="L295" s="147">
        <v>1</v>
      </c>
      <c r="M295" s="48"/>
      <c r="N295" s="66" t="s">
        <v>258</v>
      </c>
      <c r="O295" s="48"/>
      <c r="P295" s="48"/>
      <c r="Q295" s="56"/>
    </row>
    <row r="296" spans="2:17" ht="15" customHeight="1" x14ac:dyDescent="0.35">
      <c r="B296" s="46">
        <f t="shared" si="4"/>
        <v>283</v>
      </c>
      <c r="C296" s="155" t="s">
        <v>607</v>
      </c>
      <c r="D296" s="1" t="s">
        <v>412</v>
      </c>
      <c r="E296" s="155" t="s">
        <v>606</v>
      </c>
      <c r="F296" s="47"/>
      <c r="G296" s="173">
        <v>13.81911800000006</v>
      </c>
      <c r="H296" s="173">
        <v>-86.971254999999985</v>
      </c>
      <c r="I296" s="156">
        <v>0.5</v>
      </c>
      <c r="J296" s="41" t="s">
        <v>154</v>
      </c>
      <c r="K296" s="72" t="s">
        <v>71</v>
      </c>
      <c r="L296" s="147">
        <v>1</v>
      </c>
      <c r="M296" s="48"/>
      <c r="N296" s="66" t="s">
        <v>258</v>
      </c>
      <c r="O296" s="48"/>
      <c r="P296" s="48"/>
      <c r="Q296" s="56"/>
    </row>
    <row r="297" spans="2:17" ht="15" customHeight="1" x14ac:dyDescent="0.35">
      <c r="B297" s="46">
        <f t="shared" si="4"/>
        <v>284</v>
      </c>
      <c r="C297" s="155" t="s">
        <v>608</v>
      </c>
      <c r="D297" s="1" t="s">
        <v>412</v>
      </c>
      <c r="E297" s="155" t="s">
        <v>606</v>
      </c>
      <c r="F297" s="47"/>
      <c r="G297" s="173">
        <v>13.820907000000034</v>
      </c>
      <c r="H297" s="173">
        <v>-86.974287999999945</v>
      </c>
      <c r="I297" s="156">
        <v>1</v>
      </c>
      <c r="J297" s="41" t="s">
        <v>154</v>
      </c>
      <c r="K297" s="72" t="s">
        <v>71</v>
      </c>
      <c r="L297" s="147">
        <v>1</v>
      </c>
      <c r="M297" s="48"/>
      <c r="N297" s="66" t="s">
        <v>258</v>
      </c>
      <c r="O297" s="48"/>
      <c r="P297" s="48"/>
      <c r="Q297" s="56"/>
    </row>
    <row r="298" spans="2:17" ht="15" customHeight="1" x14ac:dyDescent="0.35">
      <c r="B298" s="46">
        <f t="shared" si="4"/>
        <v>285</v>
      </c>
      <c r="C298" s="155" t="s">
        <v>609</v>
      </c>
      <c r="D298" s="1" t="s">
        <v>412</v>
      </c>
      <c r="E298" s="155" t="s">
        <v>606</v>
      </c>
      <c r="F298" s="47"/>
      <c r="G298" s="173">
        <v>13.828745000000026</v>
      </c>
      <c r="H298" s="173">
        <v>-86.970493999999974</v>
      </c>
      <c r="I298" s="156">
        <v>1</v>
      </c>
      <c r="J298" s="41" t="s">
        <v>154</v>
      </c>
      <c r="K298" s="72" t="s">
        <v>71</v>
      </c>
      <c r="L298" s="147">
        <v>1</v>
      </c>
      <c r="M298" s="48"/>
      <c r="N298" s="66" t="s">
        <v>258</v>
      </c>
      <c r="O298" s="48"/>
      <c r="P298" s="48"/>
      <c r="Q298" s="56"/>
    </row>
    <row r="299" spans="2:17" ht="15" customHeight="1" x14ac:dyDescent="0.35">
      <c r="B299" s="46">
        <f t="shared" si="4"/>
        <v>286</v>
      </c>
      <c r="C299" s="155" t="s">
        <v>610</v>
      </c>
      <c r="D299" s="1" t="s">
        <v>412</v>
      </c>
      <c r="E299" s="155" t="s">
        <v>606</v>
      </c>
      <c r="F299" s="47"/>
      <c r="G299" s="173">
        <v>13.81077700000003</v>
      </c>
      <c r="H299" s="173">
        <v>-86.98651499999994</v>
      </c>
      <c r="I299" s="156">
        <v>1</v>
      </c>
      <c r="J299" s="41" t="s">
        <v>154</v>
      </c>
      <c r="K299" s="72" t="s">
        <v>71</v>
      </c>
      <c r="L299" s="147">
        <v>1</v>
      </c>
      <c r="M299" s="48"/>
      <c r="N299" s="66" t="s">
        <v>258</v>
      </c>
      <c r="O299" s="48"/>
      <c r="P299" s="48"/>
      <c r="Q299" s="56"/>
    </row>
    <row r="300" spans="2:17" ht="15" customHeight="1" x14ac:dyDescent="0.35">
      <c r="B300" s="46">
        <f t="shared" si="4"/>
        <v>287</v>
      </c>
      <c r="C300" s="155" t="s">
        <v>611</v>
      </c>
      <c r="D300" s="1" t="s">
        <v>412</v>
      </c>
      <c r="E300" s="155" t="s">
        <v>606</v>
      </c>
      <c r="F300" s="47"/>
      <c r="G300" s="173">
        <v>13.81011600000005</v>
      </c>
      <c r="H300" s="173">
        <v>-86.986002999999982</v>
      </c>
      <c r="I300" s="156">
        <v>3</v>
      </c>
      <c r="J300" s="41" t="s">
        <v>154</v>
      </c>
      <c r="K300" s="72" t="s">
        <v>71</v>
      </c>
      <c r="L300" s="147">
        <v>1</v>
      </c>
      <c r="M300" s="48"/>
      <c r="N300" s="66" t="s">
        <v>258</v>
      </c>
      <c r="O300" s="48"/>
      <c r="P300" s="48"/>
      <c r="Q300" s="56"/>
    </row>
    <row r="301" spans="2:17" ht="15" customHeight="1" x14ac:dyDescent="0.35">
      <c r="B301" s="46">
        <f t="shared" si="4"/>
        <v>288</v>
      </c>
      <c r="C301" s="155" t="s">
        <v>612</v>
      </c>
      <c r="D301" s="1" t="s">
        <v>412</v>
      </c>
      <c r="E301" s="155" t="s">
        <v>606</v>
      </c>
      <c r="F301" s="47"/>
      <c r="G301" s="173">
        <v>13.801401000000055</v>
      </c>
      <c r="H301" s="173">
        <v>-86.965606999999977</v>
      </c>
      <c r="I301" s="156">
        <v>1</v>
      </c>
      <c r="J301" s="41" t="s">
        <v>154</v>
      </c>
      <c r="K301" s="72" t="s">
        <v>71</v>
      </c>
      <c r="L301" s="147">
        <v>1</v>
      </c>
      <c r="M301" s="48"/>
      <c r="N301" s="66" t="s">
        <v>258</v>
      </c>
      <c r="O301" s="48"/>
      <c r="P301" s="48"/>
      <c r="Q301" s="56"/>
    </row>
    <row r="302" spans="2:17" ht="15" customHeight="1" x14ac:dyDescent="0.35">
      <c r="B302" s="46">
        <f t="shared" si="4"/>
        <v>289</v>
      </c>
      <c r="C302" s="155" t="s">
        <v>613</v>
      </c>
      <c r="D302" s="1" t="s">
        <v>412</v>
      </c>
      <c r="E302" s="155" t="s">
        <v>606</v>
      </c>
      <c r="F302" s="47"/>
      <c r="G302" s="173">
        <v>13.822410000000048</v>
      </c>
      <c r="H302" s="173">
        <v>-86.975987999999973</v>
      </c>
      <c r="I302" s="156">
        <v>1</v>
      </c>
      <c r="J302" s="41" t="s">
        <v>154</v>
      </c>
      <c r="K302" s="72" t="s">
        <v>71</v>
      </c>
      <c r="L302" s="147">
        <v>1</v>
      </c>
      <c r="M302" s="48"/>
      <c r="N302" s="66" t="s">
        <v>258</v>
      </c>
      <c r="O302" s="48"/>
      <c r="P302" s="48"/>
      <c r="Q302" s="56"/>
    </row>
    <row r="303" spans="2:17" ht="15" customHeight="1" x14ac:dyDescent="0.35">
      <c r="B303" s="46">
        <f t="shared" si="4"/>
        <v>290</v>
      </c>
      <c r="C303" s="155" t="s">
        <v>614</v>
      </c>
      <c r="D303" s="1" t="s">
        <v>412</v>
      </c>
      <c r="E303" s="155" t="s">
        <v>606</v>
      </c>
      <c r="F303" s="47"/>
      <c r="G303" s="173">
        <v>13.821026000000074</v>
      </c>
      <c r="H303" s="173">
        <v>-86.978011999999978</v>
      </c>
      <c r="I303" s="156">
        <v>1</v>
      </c>
      <c r="J303" s="41" t="s">
        <v>154</v>
      </c>
      <c r="K303" s="72" t="s">
        <v>71</v>
      </c>
      <c r="L303" s="147">
        <v>1</v>
      </c>
      <c r="M303" s="48"/>
      <c r="N303" s="66" t="s">
        <v>258</v>
      </c>
      <c r="O303" s="48"/>
      <c r="P303" s="48"/>
      <c r="Q303" s="56"/>
    </row>
    <row r="304" spans="2:17" ht="15" customHeight="1" x14ac:dyDescent="0.35">
      <c r="B304" s="46">
        <f t="shared" si="4"/>
        <v>291</v>
      </c>
      <c r="C304" s="155" t="s">
        <v>615</v>
      </c>
      <c r="D304" s="1" t="s">
        <v>412</v>
      </c>
      <c r="E304" s="155" t="s">
        <v>606</v>
      </c>
      <c r="F304" s="47"/>
      <c r="G304" s="173">
        <v>13.819129000000032</v>
      </c>
      <c r="H304" s="173">
        <v>-86.971528999999975</v>
      </c>
      <c r="I304" s="156">
        <v>0.5</v>
      </c>
      <c r="J304" s="41" t="s">
        <v>154</v>
      </c>
      <c r="K304" s="72" t="s">
        <v>71</v>
      </c>
      <c r="L304" s="147">
        <v>1</v>
      </c>
      <c r="M304" s="48"/>
      <c r="N304" s="66" t="s">
        <v>258</v>
      </c>
      <c r="O304" s="48"/>
      <c r="P304" s="48"/>
      <c r="Q304" s="56"/>
    </row>
    <row r="305" spans="2:17" ht="15" customHeight="1" x14ac:dyDescent="0.35">
      <c r="B305" s="46">
        <f t="shared" si="4"/>
        <v>292</v>
      </c>
      <c r="C305" s="155" t="s">
        <v>616</v>
      </c>
      <c r="D305" s="1" t="s">
        <v>412</v>
      </c>
      <c r="E305" s="155" t="s">
        <v>606</v>
      </c>
      <c r="F305" s="47"/>
      <c r="G305" s="173">
        <v>13.824451000000067</v>
      </c>
      <c r="H305" s="173">
        <v>-86.971806999999956</v>
      </c>
      <c r="I305" s="156">
        <v>0.5</v>
      </c>
      <c r="J305" s="41" t="s">
        <v>154</v>
      </c>
      <c r="K305" s="72" t="s">
        <v>71</v>
      </c>
      <c r="L305" s="147">
        <v>1</v>
      </c>
      <c r="M305" s="48"/>
      <c r="N305" s="66" t="s">
        <v>258</v>
      </c>
      <c r="O305" s="48"/>
      <c r="P305" s="48"/>
      <c r="Q305" s="56"/>
    </row>
    <row r="306" spans="2:17" ht="15" customHeight="1" x14ac:dyDescent="0.35">
      <c r="B306" s="46">
        <f t="shared" si="4"/>
        <v>293</v>
      </c>
      <c r="C306" s="155" t="s">
        <v>617</v>
      </c>
      <c r="D306" s="1" t="s">
        <v>412</v>
      </c>
      <c r="E306" s="155" t="s">
        <v>606</v>
      </c>
      <c r="F306" s="47"/>
      <c r="G306" s="173">
        <v>13.829131000000075</v>
      </c>
      <c r="H306" s="173">
        <v>-86.974771999999973</v>
      </c>
      <c r="I306" s="156">
        <v>1</v>
      </c>
      <c r="J306" s="41" t="s">
        <v>154</v>
      </c>
      <c r="K306" s="72" t="s">
        <v>71</v>
      </c>
      <c r="L306" s="147">
        <v>1</v>
      </c>
      <c r="M306" s="48"/>
      <c r="N306" s="66" t="s">
        <v>258</v>
      </c>
      <c r="O306" s="48"/>
      <c r="P306" s="48"/>
      <c r="Q306" s="56"/>
    </row>
    <row r="307" spans="2:17" ht="15" customHeight="1" x14ac:dyDescent="0.35">
      <c r="B307" s="46">
        <f t="shared" si="4"/>
        <v>294</v>
      </c>
      <c r="C307" s="155" t="s">
        <v>618</v>
      </c>
      <c r="D307" s="1" t="s">
        <v>412</v>
      </c>
      <c r="E307" s="155" t="s">
        <v>606</v>
      </c>
      <c r="F307" s="47"/>
      <c r="G307" s="173">
        <v>13.827462000000001</v>
      </c>
      <c r="H307" s="173">
        <v>-86.973473999999996</v>
      </c>
      <c r="I307" s="156">
        <v>1</v>
      </c>
      <c r="J307" s="41" t="s">
        <v>154</v>
      </c>
      <c r="K307" s="72" t="s">
        <v>71</v>
      </c>
      <c r="L307" s="147">
        <v>1</v>
      </c>
      <c r="M307" s="48"/>
      <c r="N307" s="66" t="s">
        <v>258</v>
      </c>
      <c r="O307" s="48"/>
      <c r="P307" s="48"/>
      <c r="Q307" s="56"/>
    </row>
    <row r="308" spans="2:17" ht="15" customHeight="1" x14ac:dyDescent="0.35">
      <c r="B308" s="46">
        <f t="shared" si="4"/>
        <v>295</v>
      </c>
      <c r="C308" s="155" t="s">
        <v>619</v>
      </c>
      <c r="D308" s="1" t="s">
        <v>412</v>
      </c>
      <c r="E308" s="155" t="s">
        <v>606</v>
      </c>
      <c r="F308" s="47"/>
      <c r="G308" s="173">
        <v>13.827178999999999</v>
      </c>
      <c r="H308" s="173">
        <v>-86.944162000000006</v>
      </c>
      <c r="I308" s="156">
        <v>1</v>
      </c>
      <c r="J308" s="41" t="s">
        <v>154</v>
      </c>
      <c r="K308" s="72" t="s">
        <v>71</v>
      </c>
      <c r="L308" s="147">
        <v>1</v>
      </c>
      <c r="M308" s="48"/>
      <c r="N308" s="66" t="s">
        <v>258</v>
      </c>
      <c r="O308" s="48"/>
      <c r="P308" s="48"/>
      <c r="Q308" s="56"/>
    </row>
    <row r="309" spans="2:17" ht="15" customHeight="1" x14ac:dyDescent="0.35">
      <c r="B309" s="46">
        <f t="shared" si="4"/>
        <v>296</v>
      </c>
      <c r="C309" s="155" t="s">
        <v>620</v>
      </c>
      <c r="D309" s="1" t="s">
        <v>412</v>
      </c>
      <c r="E309" s="155" t="s">
        <v>606</v>
      </c>
      <c r="F309" s="47"/>
      <c r="G309" s="173">
        <v>13.826983999999999</v>
      </c>
      <c r="H309" s="173">
        <v>-86.977711999999997</v>
      </c>
      <c r="I309" s="156">
        <v>1</v>
      </c>
      <c r="J309" s="41" t="s">
        <v>154</v>
      </c>
      <c r="K309" s="72" t="s">
        <v>71</v>
      </c>
      <c r="L309" s="147">
        <v>1</v>
      </c>
      <c r="M309" s="48"/>
      <c r="N309" s="66" t="s">
        <v>258</v>
      </c>
      <c r="O309" s="48"/>
      <c r="P309" s="48"/>
      <c r="Q309" s="56"/>
    </row>
    <row r="310" spans="2:17" ht="15" customHeight="1" x14ac:dyDescent="0.35">
      <c r="B310" s="46">
        <f t="shared" si="4"/>
        <v>297</v>
      </c>
      <c r="C310" s="155" t="s">
        <v>621</v>
      </c>
      <c r="D310" s="1" t="s">
        <v>412</v>
      </c>
      <c r="E310" s="155" t="s">
        <v>606</v>
      </c>
      <c r="F310" s="47"/>
      <c r="G310" s="173">
        <v>13.826854000000001</v>
      </c>
      <c r="H310" s="173">
        <v>-86.976592999999994</v>
      </c>
      <c r="I310" s="156">
        <v>1</v>
      </c>
      <c r="J310" s="41" t="s">
        <v>154</v>
      </c>
      <c r="K310" s="72" t="s">
        <v>71</v>
      </c>
      <c r="L310" s="147">
        <v>1</v>
      </c>
      <c r="M310" s="48"/>
      <c r="N310" s="66" t="s">
        <v>258</v>
      </c>
      <c r="O310" s="48"/>
      <c r="P310" s="48"/>
      <c r="Q310" s="56"/>
    </row>
    <row r="311" spans="2:17" ht="15" customHeight="1" x14ac:dyDescent="0.35">
      <c r="B311" s="46">
        <f t="shared" si="4"/>
        <v>298</v>
      </c>
      <c r="C311" s="155" t="s">
        <v>622</v>
      </c>
      <c r="D311" s="1" t="s">
        <v>412</v>
      </c>
      <c r="E311" s="155" t="s">
        <v>606</v>
      </c>
      <c r="F311" s="47"/>
      <c r="G311" s="173">
        <v>13.826506</v>
      </c>
      <c r="H311" s="173">
        <v>-86.977022000000005</v>
      </c>
      <c r="I311" s="156">
        <v>1</v>
      </c>
      <c r="J311" s="41" t="s">
        <v>154</v>
      </c>
      <c r="K311" s="72" t="s">
        <v>71</v>
      </c>
      <c r="L311" s="147">
        <v>1</v>
      </c>
      <c r="M311" s="48"/>
      <c r="N311" s="66" t="s">
        <v>258</v>
      </c>
      <c r="O311" s="48"/>
      <c r="P311" s="48"/>
      <c r="Q311" s="56"/>
    </row>
    <row r="312" spans="2:17" ht="15" customHeight="1" x14ac:dyDescent="0.35">
      <c r="B312" s="46">
        <f t="shared" si="4"/>
        <v>299</v>
      </c>
      <c r="C312" s="155" t="s">
        <v>623</v>
      </c>
      <c r="D312" s="1" t="s">
        <v>412</v>
      </c>
      <c r="E312" s="155" t="s">
        <v>606</v>
      </c>
      <c r="F312" s="47"/>
      <c r="G312" s="173">
        <v>13.825652</v>
      </c>
      <c r="H312" s="173">
        <v>-86.976900999999998</v>
      </c>
      <c r="I312" s="156">
        <v>1</v>
      </c>
      <c r="J312" s="41" t="s">
        <v>154</v>
      </c>
      <c r="K312" s="72" t="s">
        <v>71</v>
      </c>
      <c r="L312" s="147">
        <v>1</v>
      </c>
      <c r="M312" s="48"/>
      <c r="N312" s="66" t="s">
        <v>258</v>
      </c>
      <c r="O312" s="48"/>
      <c r="P312" s="48"/>
      <c r="Q312" s="56"/>
    </row>
    <row r="313" spans="2:17" ht="15" customHeight="1" x14ac:dyDescent="0.35">
      <c r="B313" s="46">
        <f t="shared" si="4"/>
        <v>300</v>
      </c>
      <c r="C313" s="155" t="s">
        <v>624</v>
      </c>
      <c r="D313" s="1" t="s">
        <v>412</v>
      </c>
      <c r="E313" s="155" t="s">
        <v>606</v>
      </c>
      <c r="F313" s="47"/>
      <c r="G313" s="173">
        <v>13.825239</v>
      </c>
      <c r="H313" s="173">
        <v>-86.977058</v>
      </c>
      <c r="I313" s="156">
        <v>1</v>
      </c>
      <c r="J313" s="41" t="s">
        <v>154</v>
      </c>
      <c r="K313" s="72" t="s">
        <v>71</v>
      </c>
      <c r="L313" s="147">
        <v>1</v>
      </c>
      <c r="M313" s="48"/>
      <c r="N313" s="66" t="s">
        <v>258</v>
      </c>
      <c r="O313" s="48"/>
      <c r="P313" s="48"/>
      <c r="Q313" s="56"/>
    </row>
    <row r="314" spans="2:17" ht="15" customHeight="1" x14ac:dyDescent="0.35">
      <c r="B314" s="46">
        <f t="shared" si="4"/>
        <v>301</v>
      </c>
      <c r="C314" s="155" t="s">
        <v>625</v>
      </c>
      <c r="D314" s="1" t="s">
        <v>412</v>
      </c>
      <c r="E314" s="155" t="s">
        <v>606</v>
      </c>
      <c r="F314" s="47"/>
      <c r="G314" s="173">
        <v>13.826273</v>
      </c>
      <c r="H314" s="173">
        <v>-86.975887999999998</v>
      </c>
      <c r="I314" s="156">
        <v>1</v>
      </c>
      <c r="J314" s="41" t="s">
        <v>154</v>
      </c>
      <c r="K314" s="72" t="s">
        <v>71</v>
      </c>
      <c r="L314" s="147">
        <v>1</v>
      </c>
      <c r="M314" s="48"/>
      <c r="N314" s="66" t="s">
        <v>258</v>
      </c>
      <c r="O314" s="48"/>
      <c r="P314" s="48"/>
      <c r="Q314" s="56"/>
    </row>
    <row r="315" spans="2:17" ht="15" customHeight="1" x14ac:dyDescent="0.35">
      <c r="B315" s="46">
        <f t="shared" si="4"/>
        <v>302</v>
      </c>
      <c r="C315" s="155" t="s">
        <v>626</v>
      </c>
      <c r="D315" s="1" t="s">
        <v>412</v>
      </c>
      <c r="E315" s="155" t="s">
        <v>606</v>
      </c>
      <c r="F315" s="47"/>
      <c r="G315" s="173">
        <v>13.825298</v>
      </c>
      <c r="H315" s="173">
        <v>-86.975646999999995</v>
      </c>
      <c r="I315" s="156">
        <v>1</v>
      </c>
      <c r="J315" s="41" t="s">
        <v>154</v>
      </c>
      <c r="K315" s="72" t="s">
        <v>71</v>
      </c>
      <c r="L315" s="147">
        <v>1</v>
      </c>
      <c r="M315" s="48"/>
      <c r="N315" s="66" t="s">
        <v>258</v>
      </c>
      <c r="O315" s="48"/>
      <c r="P315" s="48"/>
      <c r="Q315" s="56"/>
    </row>
    <row r="316" spans="2:17" ht="15" customHeight="1" x14ac:dyDescent="0.35">
      <c r="B316" s="46">
        <f t="shared" si="4"/>
        <v>303</v>
      </c>
      <c r="C316" s="155" t="s">
        <v>627</v>
      </c>
      <c r="D316" s="1" t="s">
        <v>412</v>
      </c>
      <c r="E316" s="155" t="s">
        <v>606</v>
      </c>
      <c r="F316" s="47"/>
      <c r="G316" s="173">
        <v>13.823662000000001</v>
      </c>
      <c r="H316" s="173">
        <v>-86.973354999999998</v>
      </c>
      <c r="I316" s="156">
        <v>1</v>
      </c>
      <c r="J316" s="41" t="s">
        <v>154</v>
      </c>
      <c r="K316" s="72" t="s">
        <v>71</v>
      </c>
      <c r="L316" s="147">
        <v>1</v>
      </c>
      <c r="M316" s="48"/>
      <c r="N316" s="66" t="s">
        <v>258</v>
      </c>
      <c r="O316" s="48"/>
      <c r="P316" s="48"/>
      <c r="Q316" s="56"/>
    </row>
    <row r="317" spans="2:17" ht="15" customHeight="1" x14ac:dyDescent="0.35">
      <c r="B317" s="46">
        <f t="shared" si="4"/>
        <v>304</v>
      </c>
      <c r="C317" s="155" t="s">
        <v>628</v>
      </c>
      <c r="D317" s="1" t="s">
        <v>412</v>
      </c>
      <c r="E317" s="155" t="s">
        <v>629</v>
      </c>
      <c r="F317" s="47"/>
      <c r="G317" s="173">
        <v>13.809775</v>
      </c>
      <c r="H317" s="173">
        <v>-86.939507000000006</v>
      </c>
      <c r="I317" s="156">
        <v>1</v>
      </c>
      <c r="J317" s="41" t="s">
        <v>154</v>
      </c>
      <c r="K317" s="72" t="s">
        <v>71</v>
      </c>
      <c r="L317" s="147">
        <v>1</v>
      </c>
      <c r="M317" s="48"/>
      <c r="N317" s="66" t="s">
        <v>258</v>
      </c>
      <c r="O317" s="48"/>
      <c r="P317" s="48"/>
      <c r="Q317" s="56"/>
    </row>
    <row r="318" spans="2:17" ht="15" customHeight="1" x14ac:dyDescent="0.35">
      <c r="B318" s="46">
        <f t="shared" si="4"/>
        <v>305</v>
      </c>
      <c r="C318" s="155" t="s">
        <v>630</v>
      </c>
      <c r="D318" s="1" t="s">
        <v>412</v>
      </c>
      <c r="E318" s="155" t="s">
        <v>629</v>
      </c>
      <c r="F318" s="47"/>
      <c r="G318" s="173">
        <v>13.809222</v>
      </c>
      <c r="H318" s="173">
        <v>-86.938958</v>
      </c>
      <c r="I318" s="156">
        <v>1</v>
      </c>
      <c r="J318" s="41" t="s">
        <v>154</v>
      </c>
      <c r="K318" s="72" t="s">
        <v>71</v>
      </c>
      <c r="L318" s="147">
        <v>1</v>
      </c>
      <c r="M318" s="48"/>
      <c r="N318" s="66" t="s">
        <v>258</v>
      </c>
      <c r="O318" s="48"/>
      <c r="P318" s="48"/>
      <c r="Q318" s="56"/>
    </row>
    <row r="319" spans="2:17" ht="15" customHeight="1" x14ac:dyDescent="0.35">
      <c r="B319" s="46">
        <f t="shared" si="4"/>
        <v>306</v>
      </c>
      <c r="C319" s="155" t="s">
        <v>631</v>
      </c>
      <c r="D319" s="1" t="s">
        <v>412</v>
      </c>
      <c r="E319" s="155" t="s">
        <v>629</v>
      </c>
      <c r="F319" s="47"/>
      <c r="G319" s="173">
        <v>13.808648</v>
      </c>
      <c r="H319" s="173">
        <v>-86.938631000000001</v>
      </c>
      <c r="I319" s="156">
        <v>1</v>
      </c>
      <c r="J319" s="41" t="s">
        <v>154</v>
      </c>
      <c r="K319" s="72" t="s">
        <v>71</v>
      </c>
      <c r="L319" s="147">
        <v>1</v>
      </c>
      <c r="M319" s="48"/>
      <c r="N319" s="66" t="s">
        <v>258</v>
      </c>
      <c r="O319" s="48"/>
      <c r="P319" s="48"/>
      <c r="Q319" s="56"/>
    </row>
    <row r="320" spans="2:17" ht="15" customHeight="1" x14ac:dyDescent="0.35">
      <c r="B320" s="46">
        <f t="shared" si="4"/>
        <v>307</v>
      </c>
      <c r="C320" s="155" t="s">
        <v>632</v>
      </c>
      <c r="D320" s="1" t="s">
        <v>412</v>
      </c>
      <c r="E320" s="155" t="s">
        <v>629</v>
      </c>
      <c r="F320" s="47"/>
      <c r="G320" s="173">
        <v>13.807942000000001</v>
      </c>
      <c r="H320" s="173">
        <v>-86.938782000000003</v>
      </c>
      <c r="I320" s="156">
        <v>1</v>
      </c>
      <c r="J320" s="41" t="s">
        <v>154</v>
      </c>
      <c r="K320" s="72" t="s">
        <v>71</v>
      </c>
      <c r="L320" s="147">
        <v>1</v>
      </c>
      <c r="M320" s="48"/>
      <c r="N320" s="66" t="s">
        <v>258</v>
      </c>
      <c r="O320" s="48"/>
      <c r="P320" s="48"/>
      <c r="Q320" s="56"/>
    </row>
    <row r="321" spans="2:17" ht="15" customHeight="1" x14ac:dyDescent="0.35">
      <c r="B321" s="46">
        <f t="shared" si="4"/>
        <v>308</v>
      </c>
      <c r="C321" s="155" t="s">
        <v>633</v>
      </c>
      <c r="D321" s="1" t="s">
        <v>412</v>
      </c>
      <c r="E321" s="155" t="s">
        <v>629</v>
      </c>
      <c r="F321" s="47"/>
      <c r="G321" s="173">
        <v>13.807898</v>
      </c>
      <c r="H321" s="173">
        <v>-86.937792000000002</v>
      </c>
      <c r="I321" s="156">
        <v>1</v>
      </c>
      <c r="J321" s="41" t="s">
        <v>154</v>
      </c>
      <c r="K321" s="72" t="s">
        <v>71</v>
      </c>
      <c r="L321" s="147">
        <v>1</v>
      </c>
      <c r="M321" s="48"/>
      <c r="N321" s="66" t="s">
        <v>258</v>
      </c>
      <c r="O321" s="48"/>
      <c r="P321" s="48"/>
      <c r="Q321" s="56"/>
    </row>
    <row r="322" spans="2:17" ht="15" customHeight="1" x14ac:dyDescent="0.35">
      <c r="B322" s="46">
        <f t="shared" si="4"/>
        <v>309</v>
      </c>
      <c r="C322" s="155" t="s">
        <v>634</v>
      </c>
      <c r="D322" s="1" t="s">
        <v>412</v>
      </c>
      <c r="E322" s="155" t="s">
        <v>629</v>
      </c>
      <c r="F322" s="47"/>
      <c r="G322" s="173">
        <v>13.808731</v>
      </c>
      <c r="H322" s="173">
        <v>-86.939487999999997</v>
      </c>
      <c r="I322" s="156">
        <v>1</v>
      </c>
      <c r="J322" s="41" t="s">
        <v>154</v>
      </c>
      <c r="K322" s="72" t="s">
        <v>71</v>
      </c>
      <c r="L322" s="147">
        <v>1</v>
      </c>
      <c r="M322" s="48"/>
      <c r="N322" s="66" t="s">
        <v>258</v>
      </c>
      <c r="O322" s="48"/>
      <c r="P322" s="48"/>
      <c r="Q322" s="56"/>
    </row>
    <row r="323" spans="2:17" ht="15" customHeight="1" x14ac:dyDescent="0.35">
      <c r="B323" s="46">
        <f t="shared" si="4"/>
        <v>310</v>
      </c>
      <c r="C323" s="155" t="s">
        <v>635</v>
      </c>
      <c r="D323" s="1" t="s">
        <v>412</v>
      </c>
      <c r="E323" s="155" t="s">
        <v>629</v>
      </c>
      <c r="F323" s="47"/>
      <c r="G323" s="173">
        <v>13.808081</v>
      </c>
      <c r="H323" s="173">
        <v>-86.939514000000003</v>
      </c>
      <c r="I323" s="156">
        <v>1</v>
      </c>
      <c r="J323" s="41" t="s">
        <v>154</v>
      </c>
      <c r="K323" s="72" t="s">
        <v>71</v>
      </c>
      <c r="L323" s="147">
        <v>1</v>
      </c>
      <c r="M323" s="48"/>
      <c r="N323" s="66" t="s">
        <v>258</v>
      </c>
      <c r="O323" s="48"/>
      <c r="P323" s="48"/>
      <c r="Q323" s="56"/>
    </row>
    <row r="324" spans="2:17" ht="15" customHeight="1" x14ac:dyDescent="0.35">
      <c r="B324" s="46">
        <f t="shared" si="4"/>
        <v>311</v>
      </c>
      <c r="C324" s="155" t="s">
        <v>636</v>
      </c>
      <c r="D324" s="1" t="s">
        <v>412</v>
      </c>
      <c r="E324" s="155" t="s">
        <v>629</v>
      </c>
      <c r="F324" s="47"/>
      <c r="G324" s="173">
        <v>13.807748999999999</v>
      </c>
      <c r="H324" s="173">
        <v>-86.939175000000006</v>
      </c>
      <c r="I324" s="156">
        <v>1</v>
      </c>
      <c r="J324" s="41" t="s">
        <v>154</v>
      </c>
      <c r="K324" s="72" t="s">
        <v>71</v>
      </c>
      <c r="L324" s="147">
        <v>1</v>
      </c>
      <c r="M324" s="48"/>
      <c r="N324" s="66" t="s">
        <v>258</v>
      </c>
      <c r="O324" s="48"/>
      <c r="P324" s="48"/>
      <c r="Q324" s="56"/>
    </row>
    <row r="325" spans="2:17" ht="15" customHeight="1" x14ac:dyDescent="0.35">
      <c r="B325" s="46">
        <f t="shared" si="4"/>
        <v>312</v>
      </c>
      <c r="C325" s="155" t="s">
        <v>637</v>
      </c>
      <c r="D325" s="1" t="s">
        <v>412</v>
      </c>
      <c r="E325" s="155" t="s">
        <v>629</v>
      </c>
      <c r="F325" s="47"/>
      <c r="G325" s="173">
        <v>13.807223</v>
      </c>
      <c r="H325" s="173">
        <v>-86.938722999999996</v>
      </c>
      <c r="I325" s="156">
        <v>1</v>
      </c>
      <c r="J325" s="41" t="s">
        <v>154</v>
      </c>
      <c r="K325" s="72" t="s">
        <v>71</v>
      </c>
      <c r="L325" s="147">
        <v>1</v>
      </c>
      <c r="M325" s="48"/>
      <c r="N325" s="66" t="s">
        <v>258</v>
      </c>
      <c r="O325" s="48"/>
      <c r="P325" s="48"/>
      <c r="Q325" s="56"/>
    </row>
    <row r="326" spans="2:17" ht="15" customHeight="1" x14ac:dyDescent="0.35">
      <c r="B326" s="46">
        <f t="shared" si="4"/>
        <v>313</v>
      </c>
      <c r="C326" s="155" t="s">
        <v>638</v>
      </c>
      <c r="D326" s="1" t="s">
        <v>412</v>
      </c>
      <c r="E326" s="155" t="s">
        <v>629</v>
      </c>
      <c r="F326" s="47"/>
      <c r="G326" s="173">
        <v>13.807024</v>
      </c>
      <c r="H326" s="173">
        <v>-86.937920000000005</v>
      </c>
      <c r="I326" s="156">
        <v>1</v>
      </c>
      <c r="J326" s="41" t="s">
        <v>154</v>
      </c>
      <c r="K326" s="72" t="s">
        <v>71</v>
      </c>
      <c r="L326" s="147">
        <v>1</v>
      </c>
      <c r="M326" s="48"/>
      <c r="N326" s="66" t="s">
        <v>258</v>
      </c>
      <c r="O326" s="48"/>
      <c r="P326" s="48"/>
      <c r="Q326" s="56"/>
    </row>
    <row r="327" spans="2:17" ht="15" customHeight="1" x14ac:dyDescent="0.35">
      <c r="B327" s="46">
        <f t="shared" si="4"/>
        <v>314</v>
      </c>
      <c r="C327" s="155" t="s">
        <v>639</v>
      </c>
      <c r="D327" s="1" t="s">
        <v>412</v>
      </c>
      <c r="E327" s="155" t="s">
        <v>629</v>
      </c>
      <c r="F327" s="47"/>
      <c r="G327" s="173">
        <v>13.806913</v>
      </c>
      <c r="H327" s="173">
        <v>-86.937496999999993</v>
      </c>
      <c r="I327" s="156">
        <v>1</v>
      </c>
      <c r="J327" s="41" t="s">
        <v>154</v>
      </c>
      <c r="K327" s="72" t="s">
        <v>71</v>
      </c>
      <c r="L327" s="147">
        <v>1</v>
      </c>
      <c r="M327" s="48"/>
      <c r="N327" s="66" t="s">
        <v>258</v>
      </c>
      <c r="O327" s="48"/>
      <c r="P327" s="48"/>
      <c r="Q327" s="56"/>
    </row>
    <row r="328" spans="2:17" ht="15" customHeight="1" x14ac:dyDescent="0.35">
      <c r="B328" s="46">
        <f t="shared" si="4"/>
        <v>315</v>
      </c>
      <c r="C328" s="155" t="s">
        <v>640</v>
      </c>
      <c r="D328" s="1" t="s">
        <v>412</v>
      </c>
      <c r="E328" s="155" t="s">
        <v>629</v>
      </c>
      <c r="F328" s="47"/>
      <c r="G328" s="173">
        <v>13.808256</v>
      </c>
      <c r="H328" s="173">
        <v>-86.938432000000006</v>
      </c>
      <c r="I328" s="156">
        <v>1</v>
      </c>
      <c r="J328" s="41" t="s">
        <v>154</v>
      </c>
      <c r="K328" s="72" t="s">
        <v>71</v>
      </c>
      <c r="L328" s="147">
        <v>1</v>
      </c>
      <c r="M328" s="48"/>
      <c r="N328" s="66" t="s">
        <v>258</v>
      </c>
      <c r="O328" s="48"/>
      <c r="P328" s="48"/>
      <c r="Q328" s="56"/>
    </row>
    <row r="329" spans="2:17" ht="15" customHeight="1" x14ac:dyDescent="0.35">
      <c r="B329" s="46">
        <f t="shared" si="4"/>
        <v>316</v>
      </c>
      <c r="C329" s="155" t="s">
        <v>641</v>
      </c>
      <c r="D329" s="1" t="s">
        <v>412</v>
      </c>
      <c r="E329" s="155" t="s">
        <v>629</v>
      </c>
      <c r="F329" s="47"/>
      <c r="G329" s="173">
        <v>13.808429</v>
      </c>
      <c r="H329" s="173">
        <v>-86.938220999999999</v>
      </c>
      <c r="I329" s="156">
        <v>1</v>
      </c>
      <c r="J329" s="41" t="s">
        <v>154</v>
      </c>
      <c r="K329" s="72" t="s">
        <v>71</v>
      </c>
      <c r="L329" s="147">
        <v>1</v>
      </c>
      <c r="M329" s="48"/>
      <c r="N329" s="66" t="s">
        <v>258</v>
      </c>
      <c r="O329" s="48"/>
      <c r="P329" s="48"/>
      <c r="Q329" s="56"/>
    </row>
    <row r="330" spans="2:17" ht="15" customHeight="1" x14ac:dyDescent="0.35">
      <c r="B330" s="46">
        <f t="shared" si="4"/>
        <v>317</v>
      </c>
      <c r="C330" s="155" t="s">
        <v>642</v>
      </c>
      <c r="D330" s="1" t="s">
        <v>412</v>
      </c>
      <c r="E330" s="155" t="s">
        <v>629</v>
      </c>
      <c r="F330" s="47"/>
      <c r="G330" s="173">
        <v>13.809022000000001</v>
      </c>
      <c r="H330" s="173">
        <v>-86.939915999999997</v>
      </c>
      <c r="I330" s="156">
        <v>1</v>
      </c>
      <c r="J330" s="41" t="s">
        <v>154</v>
      </c>
      <c r="K330" s="72" t="s">
        <v>71</v>
      </c>
      <c r="L330" s="147">
        <v>1</v>
      </c>
      <c r="M330" s="48"/>
      <c r="N330" s="66" t="s">
        <v>258</v>
      </c>
      <c r="O330" s="48"/>
      <c r="P330" s="48"/>
      <c r="Q330" s="56"/>
    </row>
    <row r="331" spans="2:17" ht="15" customHeight="1" x14ac:dyDescent="0.35">
      <c r="B331" s="46">
        <f t="shared" si="4"/>
        <v>318</v>
      </c>
      <c r="C331" s="155" t="s">
        <v>643</v>
      </c>
      <c r="D331" s="1" t="s">
        <v>412</v>
      </c>
      <c r="E331" s="155" t="s">
        <v>629</v>
      </c>
      <c r="F331" s="47"/>
      <c r="G331" s="173">
        <v>13.808666000000001</v>
      </c>
      <c r="H331" s="173">
        <v>-86.939852999999999</v>
      </c>
      <c r="I331" s="156">
        <v>1</v>
      </c>
      <c r="J331" s="41" t="s">
        <v>154</v>
      </c>
      <c r="K331" s="72" t="s">
        <v>71</v>
      </c>
      <c r="L331" s="147">
        <v>1</v>
      </c>
      <c r="M331" s="48"/>
      <c r="N331" s="66" t="s">
        <v>258</v>
      </c>
      <c r="O331" s="48"/>
      <c r="P331" s="48"/>
      <c r="Q331" s="56"/>
    </row>
    <row r="332" spans="2:17" ht="15" customHeight="1" x14ac:dyDescent="0.35">
      <c r="B332" s="46">
        <f t="shared" si="4"/>
        <v>319</v>
      </c>
      <c r="C332" s="155" t="s">
        <v>644</v>
      </c>
      <c r="D332" s="1" t="s">
        <v>412</v>
      </c>
      <c r="E332" s="155" t="s">
        <v>629</v>
      </c>
      <c r="F332" s="47"/>
      <c r="G332" s="225"/>
      <c r="H332" s="225"/>
      <c r="I332" s="156">
        <v>1</v>
      </c>
      <c r="J332" s="41" t="s">
        <v>154</v>
      </c>
      <c r="K332" s="72" t="s">
        <v>71</v>
      </c>
      <c r="L332" s="147">
        <v>1</v>
      </c>
      <c r="M332" s="48"/>
      <c r="N332" s="66" t="s">
        <v>258</v>
      </c>
      <c r="O332" s="48"/>
      <c r="P332" s="48"/>
      <c r="Q332" s="56"/>
    </row>
    <row r="333" spans="2:17" ht="15" customHeight="1" x14ac:dyDescent="0.35">
      <c r="B333" s="46">
        <f t="shared" si="4"/>
        <v>320</v>
      </c>
      <c r="C333" s="155" t="s">
        <v>645</v>
      </c>
      <c r="D333" s="1" t="s">
        <v>412</v>
      </c>
      <c r="E333" s="155" t="s">
        <v>629</v>
      </c>
      <c r="F333" s="47"/>
      <c r="G333" s="173">
        <v>13.808631999999999</v>
      </c>
      <c r="H333" s="173">
        <v>-86.938017000000002</v>
      </c>
      <c r="I333" s="156">
        <v>1</v>
      </c>
      <c r="J333" s="41" t="s">
        <v>154</v>
      </c>
      <c r="K333" s="72" t="s">
        <v>71</v>
      </c>
      <c r="L333" s="147">
        <v>1</v>
      </c>
      <c r="M333" s="48"/>
      <c r="N333" s="66" t="s">
        <v>258</v>
      </c>
      <c r="O333" s="48"/>
      <c r="P333" s="48"/>
      <c r="Q333" s="56"/>
    </row>
    <row r="334" spans="2:17" ht="15" customHeight="1" x14ac:dyDescent="0.35">
      <c r="B334" s="46">
        <f t="shared" si="4"/>
        <v>321</v>
      </c>
      <c r="C334" s="155" t="s">
        <v>646</v>
      </c>
      <c r="D334" s="1" t="s">
        <v>412</v>
      </c>
      <c r="E334" s="155" t="s">
        <v>629</v>
      </c>
      <c r="F334" s="47"/>
      <c r="G334" s="225"/>
      <c r="H334" s="225"/>
      <c r="I334" s="156">
        <v>1</v>
      </c>
      <c r="J334" s="41" t="s">
        <v>154</v>
      </c>
      <c r="K334" s="72" t="s">
        <v>71</v>
      </c>
      <c r="L334" s="147">
        <v>1</v>
      </c>
      <c r="M334" s="48"/>
      <c r="N334" s="66" t="s">
        <v>258</v>
      </c>
      <c r="O334" s="48"/>
      <c r="P334" s="48"/>
      <c r="Q334" s="56"/>
    </row>
    <row r="335" spans="2:17" ht="15" customHeight="1" x14ac:dyDescent="0.35">
      <c r="B335" s="46">
        <f t="shared" si="4"/>
        <v>322</v>
      </c>
      <c r="C335" s="155" t="s">
        <v>647</v>
      </c>
      <c r="D335" s="1" t="s">
        <v>412</v>
      </c>
      <c r="E335" s="155" t="s">
        <v>629</v>
      </c>
      <c r="F335" s="47"/>
      <c r="G335" s="173">
        <v>13.809120999999999</v>
      </c>
      <c r="H335" s="173">
        <v>-86.940396000000007</v>
      </c>
      <c r="I335" s="156">
        <v>1</v>
      </c>
      <c r="J335" s="41" t="s">
        <v>154</v>
      </c>
      <c r="K335" s="72" t="s">
        <v>71</v>
      </c>
      <c r="L335" s="147">
        <v>1</v>
      </c>
      <c r="M335" s="48"/>
      <c r="N335" s="66" t="s">
        <v>258</v>
      </c>
      <c r="O335" s="48"/>
      <c r="P335" s="48"/>
      <c r="Q335" s="56"/>
    </row>
    <row r="336" spans="2:17" ht="15" customHeight="1" x14ac:dyDescent="0.35">
      <c r="B336" s="46">
        <f t="shared" ref="B336:B399" si="5">(B335+1)</f>
        <v>323</v>
      </c>
      <c r="C336" s="155" t="s">
        <v>558</v>
      </c>
      <c r="D336" s="1" t="s">
        <v>412</v>
      </c>
      <c r="E336" s="40" t="s">
        <v>648</v>
      </c>
      <c r="F336" s="47"/>
      <c r="G336" s="217">
        <v>13.841533000000027</v>
      </c>
      <c r="H336" s="217">
        <v>-86.96523499999995</v>
      </c>
      <c r="I336" s="156">
        <v>1</v>
      </c>
      <c r="J336" s="41" t="s">
        <v>154</v>
      </c>
      <c r="K336" s="156" t="s">
        <v>649</v>
      </c>
      <c r="L336" s="147">
        <v>1</v>
      </c>
      <c r="M336" s="48"/>
      <c r="N336" s="66"/>
      <c r="O336" s="48"/>
      <c r="P336" s="48"/>
      <c r="Q336" s="56"/>
    </row>
    <row r="337" spans="2:17" ht="15" customHeight="1" x14ac:dyDescent="0.35">
      <c r="B337" s="46">
        <f t="shared" si="5"/>
        <v>324</v>
      </c>
      <c r="C337" s="155" t="s">
        <v>560</v>
      </c>
      <c r="D337" s="1" t="s">
        <v>412</v>
      </c>
      <c r="E337" s="40" t="s">
        <v>648</v>
      </c>
      <c r="F337" s="47"/>
      <c r="G337" s="217">
        <v>13.86038300000007</v>
      </c>
      <c r="H337" s="217">
        <v>-86.998013999999955</v>
      </c>
      <c r="I337" s="156">
        <v>1</v>
      </c>
      <c r="J337" s="41" t="s">
        <v>154</v>
      </c>
      <c r="K337" s="156" t="s">
        <v>650</v>
      </c>
      <c r="L337" s="147">
        <v>1</v>
      </c>
      <c r="M337" s="48"/>
      <c r="N337" s="66"/>
      <c r="O337" s="48"/>
      <c r="P337" s="48"/>
      <c r="Q337" s="56"/>
    </row>
    <row r="338" spans="2:17" ht="15" customHeight="1" x14ac:dyDescent="0.35">
      <c r="B338" s="46">
        <f t="shared" si="5"/>
        <v>325</v>
      </c>
      <c r="C338" s="155" t="s">
        <v>562</v>
      </c>
      <c r="D338" s="1" t="s">
        <v>412</v>
      </c>
      <c r="E338" s="40" t="s">
        <v>648</v>
      </c>
      <c r="F338" s="47"/>
      <c r="G338" s="217">
        <v>13.878399000000059</v>
      </c>
      <c r="H338" s="217">
        <v>-87.010017999999945</v>
      </c>
      <c r="I338" s="156">
        <v>1</v>
      </c>
      <c r="J338" s="41" t="s">
        <v>154</v>
      </c>
      <c r="K338" s="156" t="s">
        <v>649</v>
      </c>
      <c r="L338" s="147">
        <v>1</v>
      </c>
      <c r="M338" s="48"/>
      <c r="N338" s="66"/>
      <c r="O338" s="48"/>
      <c r="P338" s="48"/>
      <c r="Q338" s="56"/>
    </row>
    <row r="339" spans="2:17" ht="15" customHeight="1" x14ac:dyDescent="0.35">
      <c r="B339" s="46">
        <f t="shared" si="5"/>
        <v>326</v>
      </c>
      <c r="C339" s="155" t="s">
        <v>564</v>
      </c>
      <c r="D339" s="1" t="s">
        <v>412</v>
      </c>
      <c r="E339" s="40" t="s">
        <v>648</v>
      </c>
      <c r="F339" s="47"/>
      <c r="G339" s="217">
        <v>13.857964000000038</v>
      </c>
      <c r="H339" s="217">
        <v>-86.96448799999996</v>
      </c>
      <c r="I339" s="156">
        <v>1</v>
      </c>
      <c r="J339" s="41" t="s">
        <v>154</v>
      </c>
      <c r="K339" s="156" t="s">
        <v>649</v>
      </c>
      <c r="L339" s="147">
        <v>1</v>
      </c>
      <c r="M339" s="48"/>
      <c r="N339" s="66"/>
      <c r="O339" s="48"/>
      <c r="P339" s="48"/>
      <c r="Q339" s="56"/>
    </row>
    <row r="340" spans="2:17" ht="15" customHeight="1" x14ac:dyDescent="0.35">
      <c r="B340" s="46">
        <f t="shared" si="5"/>
        <v>327</v>
      </c>
      <c r="C340" s="155" t="s">
        <v>565</v>
      </c>
      <c r="D340" s="1" t="s">
        <v>412</v>
      </c>
      <c r="E340" s="40" t="s">
        <v>648</v>
      </c>
      <c r="F340" s="47"/>
      <c r="G340" s="217">
        <v>13.854830000000049</v>
      </c>
      <c r="H340" s="217">
        <v>-86.998868999999956</v>
      </c>
      <c r="I340" s="156">
        <v>0.5</v>
      </c>
      <c r="J340" s="41" t="s">
        <v>154</v>
      </c>
      <c r="K340" s="156" t="s">
        <v>71</v>
      </c>
      <c r="L340" s="147">
        <v>1</v>
      </c>
      <c r="M340" s="48"/>
      <c r="N340" s="66"/>
      <c r="O340" s="48"/>
      <c r="P340" s="48"/>
      <c r="Q340" s="56"/>
    </row>
    <row r="341" spans="2:17" ht="15" customHeight="1" x14ac:dyDescent="0.35">
      <c r="B341" s="46">
        <f t="shared" si="5"/>
        <v>328</v>
      </c>
      <c r="C341" s="155" t="s">
        <v>567</v>
      </c>
      <c r="D341" s="1" t="s">
        <v>412</v>
      </c>
      <c r="E341" s="40" t="s">
        <v>648</v>
      </c>
      <c r="F341" s="47"/>
      <c r="G341" s="217">
        <v>13.876527000000067</v>
      </c>
      <c r="H341" s="217">
        <v>-86.983818999999983</v>
      </c>
      <c r="I341" s="156">
        <v>2</v>
      </c>
      <c r="J341" s="41" t="s">
        <v>154</v>
      </c>
      <c r="K341" s="156" t="s">
        <v>651</v>
      </c>
      <c r="L341" s="147">
        <v>1</v>
      </c>
      <c r="M341" s="48"/>
      <c r="N341" s="66"/>
      <c r="O341" s="48"/>
      <c r="P341" s="48"/>
      <c r="Q341" s="56"/>
    </row>
    <row r="342" spans="2:17" ht="15" customHeight="1" x14ac:dyDescent="0.35">
      <c r="B342" s="46">
        <f t="shared" si="5"/>
        <v>329</v>
      </c>
      <c r="C342" s="155" t="s">
        <v>568</v>
      </c>
      <c r="D342" s="1" t="s">
        <v>412</v>
      </c>
      <c r="E342" s="40" t="s">
        <v>648</v>
      </c>
      <c r="F342" s="47"/>
      <c r="G342" s="217">
        <v>13.858615000000043</v>
      </c>
      <c r="H342" s="217">
        <v>-86.983284999999967</v>
      </c>
      <c r="I342" s="156">
        <v>2</v>
      </c>
      <c r="J342" s="41" t="s">
        <v>154</v>
      </c>
      <c r="K342" s="156" t="s">
        <v>652</v>
      </c>
      <c r="L342" s="147">
        <v>1</v>
      </c>
      <c r="M342" s="48"/>
      <c r="N342" s="66"/>
      <c r="O342" s="48"/>
      <c r="P342" s="48"/>
      <c r="Q342" s="56"/>
    </row>
    <row r="343" spans="2:17" ht="15" customHeight="1" x14ac:dyDescent="0.35">
      <c r="B343" s="46">
        <f t="shared" si="5"/>
        <v>330</v>
      </c>
      <c r="C343" s="155" t="s">
        <v>569</v>
      </c>
      <c r="D343" s="1" t="s">
        <v>412</v>
      </c>
      <c r="E343" s="40" t="s">
        <v>648</v>
      </c>
      <c r="F343" s="47"/>
      <c r="G343" s="217">
        <v>13.853743000000065</v>
      </c>
      <c r="H343" s="217">
        <v>-86.971652999999947</v>
      </c>
      <c r="I343" s="156">
        <v>1</v>
      </c>
      <c r="J343" s="41" t="s">
        <v>154</v>
      </c>
      <c r="K343" s="156" t="s">
        <v>653</v>
      </c>
      <c r="L343" s="147">
        <v>1</v>
      </c>
      <c r="M343" s="48"/>
      <c r="N343" s="66"/>
      <c r="O343" s="48"/>
      <c r="P343" s="48"/>
      <c r="Q343" s="56"/>
    </row>
    <row r="344" spans="2:17" ht="15" customHeight="1" x14ac:dyDescent="0.35">
      <c r="B344" s="46">
        <f t="shared" si="5"/>
        <v>331</v>
      </c>
      <c r="C344" s="155" t="s">
        <v>570</v>
      </c>
      <c r="D344" s="1" t="s">
        <v>412</v>
      </c>
      <c r="E344" s="40" t="s">
        <v>648</v>
      </c>
      <c r="F344" s="47"/>
      <c r="G344" s="217">
        <v>13.87829000000005</v>
      </c>
      <c r="H344" s="217">
        <v>-86.982361999999966</v>
      </c>
      <c r="I344" s="156">
        <v>1</v>
      </c>
      <c r="J344" s="41" t="s">
        <v>154</v>
      </c>
      <c r="K344" s="156" t="s">
        <v>649</v>
      </c>
      <c r="L344" s="147">
        <v>1</v>
      </c>
      <c r="M344" s="48"/>
      <c r="N344" s="66"/>
      <c r="O344" s="48"/>
      <c r="P344" s="48"/>
      <c r="Q344" s="56"/>
    </row>
    <row r="345" spans="2:17" ht="15" customHeight="1" x14ac:dyDescent="0.35">
      <c r="B345" s="46">
        <f t="shared" si="5"/>
        <v>332</v>
      </c>
      <c r="C345" s="155" t="s">
        <v>571</v>
      </c>
      <c r="D345" s="1" t="s">
        <v>412</v>
      </c>
      <c r="E345" s="40" t="s">
        <v>648</v>
      </c>
      <c r="F345" s="47"/>
      <c r="G345" s="217">
        <v>13.857238000000052</v>
      </c>
      <c r="H345" s="217">
        <v>-86.963660999999945</v>
      </c>
      <c r="I345" s="156">
        <v>1</v>
      </c>
      <c r="J345" s="41" t="s">
        <v>154</v>
      </c>
      <c r="K345" s="156" t="s">
        <v>654</v>
      </c>
      <c r="L345" s="147">
        <v>1</v>
      </c>
      <c r="M345" s="48"/>
      <c r="N345" s="66"/>
      <c r="O345" s="48"/>
      <c r="P345" s="48"/>
      <c r="Q345" s="56"/>
    </row>
    <row r="346" spans="2:17" ht="15" customHeight="1" x14ac:dyDescent="0.35">
      <c r="B346" s="46">
        <f t="shared" si="5"/>
        <v>333</v>
      </c>
      <c r="C346" s="155" t="s">
        <v>572</v>
      </c>
      <c r="D346" s="1" t="s">
        <v>412</v>
      </c>
      <c r="E346" s="40" t="s">
        <v>648</v>
      </c>
      <c r="F346" s="47"/>
      <c r="G346" s="217">
        <v>13.861856000000046</v>
      </c>
      <c r="H346" s="217">
        <v>-86.969783999999947</v>
      </c>
      <c r="I346" s="156">
        <v>1</v>
      </c>
      <c r="J346" s="41" t="s">
        <v>154</v>
      </c>
      <c r="K346" s="156" t="s">
        <v>649</v>
      </c>
      <c r="L346" s="147">
        <v>1</v>
      </c>
      <c r="M346" s="48"/>
      <c r="N346" s="66"/>
      <c r="O346" s="48"/>
      <c r="P346" s="48"/>
      <c r="Q346" s="56"/>
    </row>
    <row r="347" spans="2:17" ht="15" customHeight="1" x14ac:dyDescent="0.35">
      <c r="B347" s="46">
        <f t="shared" si="5"/>
        <v>334</v>
      </c>
      <c r="C347" s="155" t="s">
        <v>573</v>
      </c>
      <c r="D347" s="1" t="s">
        <v>412</v>
      </c>
      <c r="E347" s="40" t="s">
        <v>648</v>
      </c>
      <c r="F347" s="47"/>
      <c r="G347" s="217">
        <v>13.867132000000026</v>
      </c>
      <c r="H347" s="217">
        <v>-86.984055999999953</v>
      </c>
      <c r="I347" s="156">
        <v>0.5</v>
      </c>
      <c r="J347" s="41" t="s">
        <v>154</v>
      </c>
      <c r="K347" s="156" t="s">
        <v>71</v>
      </c>
      <c r="L347" s="147">
        <v>1</v>
      </c>
      <c r="M347" s="48"/>
      <c r="N347" s="66"/>
      <c r="O347" s="48"/>
      <c r="P347" s="48"/>
      <c r="Q347" s="56"/>
    </row>
    <row r="348" spans="2:17" ht="15" customHeight="1" x14ac:dyDescent="0.35">
      <c r="B348" s="46">
        <f t="shared" si="5"/>
        <v>335</v>
      </c>
      <c r="C348" s="155" t="s">
        <v>574</v>
      </c>
      <c r="D348" s="1" t="s">
        <v>412</v>
      </c>
      <c r="E348" s="40" t="s">
        <v>648</v>
      </c>
      <c r="F348" s="47"/>
      <c r="G348" s="217">
        <v>13.859770000000026</v>
      </c>
      <c r="H348" s="217">
        <v>-86.993975999999975</v>
      </c>
      <c r="I348" s="156">
        <v>1</v>
      </c>
      <c r="J348" s="41" t="s">
        <v>154</v>
      </c>
      <c r="K348" s="156" t="s">
        <v>71</v>
      </c>
      <c r="L348" s="147">
        <v>1</v>
      </c>
      <c r="M348" s="48"/>
      <c r="N348" s="66"/>
      <c r="O348" s="48"/>
      <c r="P348" s="48"/>
      <c r="Q348" s="56"/>
    </row>
    <row r="349" spans="2:17" ht="15" customHeight="1" x14ac:dyDescent="0.35">
      <c r="B349" s="46">
        <f t="shared" si="5"/>
        <v>336</v>
      </c>
      <c r="C349" s="155" t="s">
        <v>575</v>
      </c>
      <c r="D349" s="1" t="s">
        <v>412</v>
      </c>
      <c r="E349" s="40" t="s">
        <v>648</v>
      </c>
      <c r="F349" s="47"/>
      <c r="G349" s="217">
        <v>13.869030000000066</v>
      </c>
      <c r="H349" s="217">
        <v>-86.980038999999977</v>
      </c>
      <c r="I349" s="156">
        <v>2</v>
      </c>
      <c r="J349" s="41" t="s">
        <v>154</v>
      </c>
      <c r="K349" s="156" t="s">
        <v>649</v>
      </c>
      <c r="L349" s="147">
        <v>1</v>
      </c>
      <c r="M349" s="48"/>
      <c r="N349" s="66"/>
      <c r="O349" s="48"/>
      <c r="P349" s="48"/>
      <c r="Q349" s="56"/>
    </row>
    <row r="350" spans="2:17" ht="15" customHeight="1" x14ac:dyDescent="0.35">
      <c r="B350" s="46">
        <f t="shared" si="5"/>
        <v>337</v>
      </c>
      <c r="C350" s="155" t="s">
        <v>576</v>
      </c>
      <c r="D350" s="1" t="s">
        <v>412</v>
      </c>
      <c r="E350" s="40" t="s">
        <v>648</v>
      </c>
      <c r="F350" s="47"/>
      <c r="G350" s="217">
        <v>13.853404000000069</v>
      </c>
      <c r="H350" s="217">
        <v>-86.97059999999999</v>
      </c>
      <c r="I350" s="156">
        <v>1</v>
      </c>
      <c r="J350" s="41" t="s">
        <v>154</v>
      </c>
      <c r="K350" s="156" t="s">
        <v>649</v>
      </c>
      <c r="L350" s="147">
        <v>1</v>
      </c>
      <c r="M350" s="48"/>
      <c r="N350" s="66"/>
      <c r="O350" s="48"/>
      <c r="P350" s="48"/>
      <c r="Q350" s="56"/>
    </row>
    <row r="351" spans="2:17" ht="15" customHeight="1" x14ac:dyDescent="0.35">
      <c r="B351" s="46">
        <f t="shared" si="5"/>
        <v>338</v>
      </c>
      <c r="C351" s="155" t="s">
        <v>577</v>
      </c>
      <c r="D351" s="1" t="s">
        <v>412</v>
      </c>
      <c r="E351" s="40" t="s">
        <v>648</v>
      </c>
      <c r="F351" s="47"/>
      <c r="G351" s="217">
        <v>13.859454000000028</v>
      </c>
      <c r="H351" s="217">
        <v>-86.963881999999955</v>
      </c>
      <c r="I351" s="156">
        <v>1</v>
      </c>
      <c r="J351" s="41" t="s">
        <v>154</v>
      </c>
      <c r="K351" s="156" t="s">
        <v>649</v>
      </c>
      <c r="L351" s="147">
        <v>1</v>
      </c>
      <c r="M351" s="48"/>
      <c r="N351" s="66"/>
      <c r="O351" s="48"/>
      <c r="P351" s="48"/>
      <c r="Q351" s="56"/>
    </row>
    <row r="352" spans="2:17" ht="15" customHeight="1" x14ac:dyDescent="0.35">
      <c r="B352" s="46">
        <f t="shared" si="5"/>
        <v>339</v>
      </c>
      <c r="C352" s="155" t="s">
        <v>578</v>
      </c>
      <c r="D352" s="1" t="s">
        <v>412</v>
      </c>
      <c r="E352" s="40" t="s">
        <v>648</v>
      </c>
      <c r="F352" s="47"/>
      <c r="G352" s="217">
        <v>13.857409000000075</v>
      </c>
      <c r="H352" s="217">
        <v>-86.967666999999949</v>
      </c>
      <c r="I352" s="156">
        <v>1</v>
      </c>
      <c r="J352" s="41" t="s">
        <v>154</v>
      </c>
      <c r="K352" s="156" t="s">
        <v>649</v>
      </c>
      <c r="L352" s="147">
        <v>1</v>
      </c>
      <c r="M352" s="48"/>
      <c r="N352" s="66"/>
      <c r="O352" s="48"/>
      <c r="P352" s="48"/>
      <c r="Q352" s="56"/>
    </row>
    <row r="353" spans="2:17" ht="15" customHeight="1" x14ac:dyDescent="0.35">
      <c r="B353" s="46">
        <f t="shared" si="5"/>
        <v>340</v>
      </c>
      <c r="C353" s="155" t="s">
        <v>579</v>
      </c>
      <c r="D353" s="1" t="s">
        <v>412</v>
      </c>
      <c r="E353" s="40" t="s">
        <v>648</v>
      </c>
      <c r="F353" s="47"/>
      <c r="G353" s="217">
        <v>13.857737000000043</v>
      </c>
      <c r="H353" s="217">
        <v>-86.965531999999939</v>
      </c>
      <c r="I353" s="156">
        <v>1</v>
      </c>
      <c r="J353" s="41" t="s">
        <v>154</v>
      </c>
      <c r="K353" s="156" t="s">
        <v>649</v>
      </c>
      <c r="L353" s="147">
        <v>1</v>
      </c>
      <c r="M353" s="48"/>
      <c r="N353" s="66"/>
      <c r="O353" s="48"/>
      <c r="P353" s="48"/>
      <c r="Q353" s="56"/>
    </row>
    <row r="354" spans="2:17" ht="15" customHeight="1" x14ac:dyDescent="0.35">
      <c r="B354" s="46">
        <f t="shared" si="5"/>
        <v>341</v>
      </c>
      <c r="C354" s="155" t="s">
        <v>580</v>
      </c>
      <c r="D354" s="1" t="s">
        <v>412</v>
      </c>
      <c r="E354" s="40" t="s">
        <v>648</v>
      </c>
      <c r="F354" s="47"/>
      <c r="G354" s="217">
        <v>13.858928000000049</v>
      </c>
      <c r="H354" s="217">
        <v>-86.965449999999976</v>
      </c>
      <c r="I354" s="156">
        <v>1</v>
      </c>
      <c r="J354" s="41" t="s">
        <v>154</v>
      </c>
      <c r="K354" s="156" t="s">
        <v>649</v>
      </c>
      <c r="L354" s="147">
        <v>1</v>
      </c>
      <c r="M354" s="48"/>
      <c r="N354" s="66"/>
      <c r="O354" s="48"/>
      <c r="P354" s="48"/>
      <c r="Q354" s="56"/>
    </row>
    <row r="355" spans="2:17" ht="15" customHeight="1" x14ac:dyDescent="0.35">
      <c r="B355" s="46">
        <f t="shared" si="5"/>
        <v>342</v>
      </c>
      <c r="C355" s="155" t="s">
        <v>581</v>
      </c>
      <c r="D355" s="1" t="s">
        <v>412</v>
      </c>
      <c r="E355" s="40" t="s">
        <v>648</v>
      </c>
      <c r="F355" s="47"/>
      <c r="G355" s="217">
        <v>13.849692000000061</v>
      </c>
      <c r="H355" s="217">
        <v>-86.970308999999986</v>
      </c>
      <c r="I355" s="156">
        <v>1</v>
      </c>
      <c r="J355" s="41" t="s">
        <v>154</v>
      </c>
      <c r="K355" s="156" t="s">
        <v>649</v>
      </c>
      <c r="L355" s="147">
        <v>1</v>
      </c>
      <c r="M355" s="48"/>
      <c r="N355" s="66"/>
      <c r="O355" s="48"/>
      <c r="P355" s="48"/>
      <c r="Q355" s="56"/>
    </row>
    <row r="356" spans="2:17" ht="15" customHeight="1" x14ac:dyDescent="0.35">
      <c r="B356" s="46">
        <f t="shared" si="5"/>
        <v>343</v>
      </c>
      <c r="C356" s="155" t="s">
        <v>582</v>
      </c>
      <c r="D356" s="1" t="s">
        <v>412</v>
      </c>
      <c r="E356" s="40" t="s">
        <v>648</v>
      </c>
      <c r="F356" s="47"/>
      <c r="G356" s="217">
        <v>13.87099500000005</v>
      </c>
      <c r="H356" s="217">
        <v>-86.982779999999991</v>
      </c>
      <c r="I356" s="156">
        <v>1</v>
      </c>
      <c r="J356" s="41" t="s">
        <v>154</v>
      </c>
      <c r="K356" s="156" t="s">
        <v>71</v>
      </c>
      <c r="L356" s="147">
        <v>1</v>
      </c>
      <c r="M356" s="48"/>
      <c r="N356" s="66"/>
      <c r="O356" s="48"/>
      <c r="P356" s="48"/>
      <c r="Q356" s="56"/>
    </row>
    <row r="357" spans="2:17" ht="15" customHeight="1" x14ac:dyDescent="0.35">
      <c r="B357" s="46">
        <f t="shared" si="5"/>
        <v>344</v>
      </c>
      <c r="C357" s="155" t="s">
        <v>583</v>
      </c>
      <c r="D357" s="1" t="s">
        <v>412</v>
      </c>
      <c r="E357" s="40" t="s">
        <v>648</v>
      </c>
      <c r="F357" s="47"/>
      <c r="G357" s="217">
        <v>13.859913000000063</v>
      </c>
      <c r="H357" s="217">
        <v>-86.964624999999955</v>
      </c>
      <c r="I357" s="156">
        <v>1</v>
      </c>
      <c r="J357" s="41" t="s">
        <v>154</v>
      </c>
      <c r="K357" s="156" t="s">
        <v>649</v>
      </c>
      <c r="L357" s="147">
        <v>1</v>
      </c>
      <c r="M357" s="48"/>
      <c r="N357" s="66"/>
      <c r="O357" s="48"/>
      <c r="P357" s="48"/>
      <c r="Q357" s="56"/>
    </row>
    <row r="358" spans="2:17" ht="15" customHeight="1" x14ac:dyDescent="0.35">
      <c r="B358" s="46">
        <f t="shared" si="5"/>
        <v>345</v>
      </c>
      <c r="C358" s="155" t="s">
        <v>584</v>
      </c>
      <c r="D358" s="1" t="s">
        <v>412</v>
      </c>
      <c r="E358" s="40" t="s">
        <v>648</v>
      </c>
      <c r="F358" s="47"/>
      <c r="G358" s="218"/>
      <c r="H358" s="218"/>
      <c r="I358" s="156">
        <v>1</v>
      </c>
      <c r="J358" s="41" t="s">
        <v>154</v>
      </c>
      <c r="K358" s="156" t="s">
        <v>649</v>
      </c>
      <c r="L358" s="147">
        <v>1</v>
      </c>
      <c r="M358" s="48"/>
      <c r="N358" s="66"/>
      <c r="O358" s="48"/>
      <c r="P358" s="48"/>
      <c r="Q358" s="56"/>
    </row>
    <row r="359" spans="2:17" ht="15" customHeight="1" x14ac:dyDescent="0.35">
      <c r="B359" s="46">
        <f t="shared" si="5"/>
        <v>346</v>
      </c>
      <c r="C359" s="155" t="s">
        <v>585</v>
      </c>
      <c r="D359" s="1" t="s">
        <v>412</v>
      </c>
      <c r="E359" s="40" t="s">
        <v>648</v>
      </c>
      <c r="F359" s="47"/>
      <c r="G359" s="217">
        <v>13.850021000000027</v>
      </c>
      <c r="H359" s="217">
        <v>-86.970019999999977</v>
      </c>
      <c r="I359" s="156">
        <v>1</v>
      </c>
      <c r="J359" s="41" t="s">
        <v>154</v>
      </c>
      <c r="K359" s="156" t="s">
        <v>649</v>
      </c>
      <c r="L359" s="147">
        <v>1</v>
      </c>
      <c r="M359" s="48"/>
      <c r="N359" s="66"/>
      <c r="O359" s="48"/>
      <c r="P359" s="48"/>
      <c r="Q359" s="56"/>
    </row>
    <row r="360" spans="2:17" ht="15" customHeight="1" x14ac:dyDescent="0.35">
      <c r="B360" s="46">
        <f t="shared" si="5"/>
        <v>347</v>
      </c>
      <c r="C360" s="155" t="s">
        <v>586</v>
      </c>
      <c r="D360" s="1" t="s">
        <v>412</v>
      </c>
      <c r="E360" s="40" t="s">
        <v>648</v>
      </c>
      <c r="F360" s="47"/>
      <c r="G360" s="217">
        <v>13.85802700000005</v>
      </c>
      <c r="H360" s="217">
        <v>-86.963440999999989</v>
      </c>
      <c r="I360" s="156">
        <v>1</v>
      </c>
      <c r="J360" s="41" t="s">
        <v>154</v>
      </c>
      <c r="K360" s="156" t="s">
        <v>649</v>
      </c>
      <c r="L360" s="147">
        <v>1</v>
      </c>
      <c r="M360" s="48"/>
      <c r="N360" s="66"/>
      <c r="O360" s="48"/>
      <c r="P360" s="48"/>
      <c r="Q360" s="56"/>
    </row>
    <row r="361" spans="2:17" ht="15" customHeight="1" x14ac:dyDescent="0.35">
      <c r="B361" s="46">
        <f t="shared" si="5"/>
        <v>348</v>
      </c>
      <c r="C361" s="155" t="s">
        <v>587</v>
      </c>
      <c r="D361" s="1" t="s">
        <v>412</v>
      </c>
      <c r="E361" s="40" t="s">
        <v>648</v>
      </c>
      <c r="F361" s="47"/>
      <c r="G361" s="217">
        <v>13.857611000000077</v>
      </c>
      <c r="H361" s="217">
        <v>-86.993031999999971</v>
      </c>
      <c r="I361" s="156">
        <v>1</v>
      </c>
      <c r="J361" s="41" t="s">
        <v>154</v>
      </c>
      <c r="K361" s="156" t="s">
        <v>655</v>
      </c>
      <c r="L361" s="147">
        <v>1</v>
      </c>
      <c r="M361" s="48"/>
      <c r="N361" s="66"/>
      <c r="O361" s="48"/>
      <c r="P361" s="48"/>
      <c r="Q361" s="56"/>
    </row>
    <row r="362" spans="2:17" ht="15" customHeight="1" x14ac:dyDescent="0.35">
      <c r="B362" s="46">
        <f t="shared" si="5"/>
        <v>349</v>
      </c>
      <c r="C362" s="155" t="s">
        <v>588</v>
      </c>
      <c r="D362" s="1" t="s">
        <v>412</v>
      </c>
      <c r="E362" s="40" t="s">
        <v>648</v>
      </c>
      <c r="F362" s="47"/>
      <c r="G362" s="217">
        <v>13.875928000000044</v>
      </c>
      <c r="H362" s="217">
        <v>-86.983230999999989</v>
      </c>
      <c r="I362" s="156">
        <v>1</v>
      </c>
      <c r="J362" s="41" t="s">
        <v>154</v>
      </c>
      <c r="K362" s="156" t="s">
        <v>652</v>
      </c>
      <c r="L362" s="147">
        <v>1</v>
      </c>
      <c r="M362" s="48"/>
      <c r="N362" s="66"/>
      <c r="O362" s="48"/>
      <c r="P362" s="48"/>
      <c r="Q362" s="56"/>
    </row>
    <row r="363" spans="2:17" ht="15" customHeight="1" x14ac:dyDescent="0.35">
      <c r="B363" s="46">
        <f t="shared" si="5"/>
        <v>350</v>
      </c>
      <c r="C363" s="155" t="s">
        <v>589</v>
      </c>
      <c r="D363" s="1" t="s">
        <v>412</v>
      </c>
      <c r="E363" s="40" t="s">
        <v>648</v>
      </c>
      <c r="F363" s="47"/>
      <c r="G363" s="218"/>
      <c r="H363" s="218"/>
      <c r="I363" s="156">
        <v>0.5</v>
      </c>
      <c r="J363" s="41" t="s">
        <v>154</v>
      </c>
      <c r="K363" s="156" t="s">
        <v>71</v>
      </c>
      <c r="L363" s="147">
        <v>1</v>
      </c>
      <c r="M363" s="48"/>
      <c r="N363" s="66"/>
      <c r="O363" s="48"/>
      <c r="P363" s="48"/>
      <c r="Q363" s="56"/>
    </row>
    <row r="364" spans="2:17" ht="15" customHeight="1" x14ac:dyDescent="0.35">
      <c r="B364" s="46">
        <f t="shared" si="5"/>
        <v>351</v>
      </c>
      <c r="C364" s="155" t="s">
        <v>590</v>
      </c>
      <c r="D364" s="1" t="s">
        <v>412</v>
      </c>
      <c r="E364" s="40" t="s">
        <v>648</v>
      </c>
      <c r="F364" s="47"/>
      <c r="G364" s="217">
        <v>13.858167000000037</v>
      </c>
      <c r="H364" s="217">
        <v>-86.966713999999968</v>
      </c>
      <c r="I364" s="156">
        <v>1</v>
      </c>
      <c r="J364" s="41" t="s">
        <v>154</v>
      </c>
      <c r="K364" s="156" t="s">
        <v>649</v>
      </c>
      <c r="L364" s="147">
        <v>1</v>
      </c>
      <c r="M364" s="48"/>
      <c r="N364" s="66"/>
      <c r="O364" s="48"/>
      <c r="P364" s="48"/>
      <c r="Q364" s="56"/>
    </row>
    <row r="365" spans="2:17" ht="15" customHeight="1" x14ac:dyDescent="0.35">
      <c r="B365" s="46">
        <f t="shared" si="5"/>
        <v>352</v>
      </c>
      <c r="C365" s="155" t="s">
        <v>591</v>
      </c>
      <c r="D365" s="1" t="s">
        <v>412</v>
      </c>
      <c r="E365" s="40" t="s">
        <v>648</v>
      </c>
      <c r="F365" s="47"/>
      <c r="G365" s="217">
        <v>13.864189000000067</v>
      </c>
      <c r="H365" s="217">
        <v>-87.009804999999972</v>
      </c>
      <c r="I365" s="156">
        <v>1</v>
      </c>
      <c r="J365" s="41" t="s">
        <v>154</v>
      </c>
      <c r="K365" s="156" t="s">
        <v>652</v>
      </c>
      <c r="L365" s="147">
        <v>1</v>
      </c>
      <c r="M365" s="48"/>
      <c r="N365" s="66"/>
      <c r="O365" s="48"/>
      <c r="P365" s="48"/>
      <c r="Q365" s="56"/>
    </row>
    <row r="366" spans="2:17" ht="15" customHeight="1" x14ac:dyDescent="0.35">
      <c r="B366" s="46">
        <f t="shared" si="5"/>
        <v>353</v>
      </c>
      <c r="C366" s="155" t="s">
        <v>592</v>
      </c>
      <c r="D366" s="1" t="s">
        <v>412</v>
      </c>
      <c r="E366" s="40" t="s">
        <v>648</v>
      </c>
      <c r="F366" s="47"/>
      <c r="G366" s="217">
        <v>13.856831000000057</v>
      </c>
      <c r="H366" s="217">
        <v>-86.99291999999997</v>
      </c>
      <c r="I366" s="156">
        <v>1</v>
      </c>
      <c r="J366" s="41" t="s">
        <v>154</v>
      </c>
      <c r="K366" s="156" t="s">
        <v>650</v>
      </c>
      <c r="L366" s="147">
        <v>1</v>
      </c>
      <c r="M366" s="48"/>
      <c r="N366" s="66"/>
      <c r="O366" s="48"/>
      <c r="P366" s="48"/>
      <c r="Q366" s="56"/>
    </row>
    <row r="367" spans="2:17" ht="15" customHeight="1" x14ac:dyDescent="0.35">
      <c r="B367" s="46">
        <f t="shared" si="5"/>
        <v>354</v>
      </c>
      <c r="C367" s="155" t="s">
        <v>593</v>
      </c>
      <c r="D367" s="1" t="s">
        <v>412</v>
      </c>
      <c r="E367" s="40" t="s">
        <v>648</v>
      </c>
      <c r="F367" s="47"/>
      <c r="G367" s="217">
        <v>13.87215800000007</v>
      </c>
      <c r="H367" s="217">
        <v>-86.969726999999978</v>
      </c>
      <c r="I367" s="156">
        <v>1</v>
      </c>
      <c r="J367" s="41" t="s">
        <v>154</v>
      </c>
      <c r="K367" s="156" t="s">
        <v>649</v>
      </c>
      <c r="L367" s="147">
        <v>1</v>
      </c>
      <c r="M367" s="48"/>
      <c r="N367" s="66"/>
      <c r="O367" s="48"/>
      <c r="P367" s="48"/>
      <c r="Q367" s="56"/>
    </row>
    <row r="368" spans="2:17" ht="15" customHeight="1" x14ac:dyDescent="0.35">
      <c r="B368" s="46">
        <f t="shared" si="5"/>
        <v>355</v>
      </c>
      <c r="C368" s="155" t="s">
        <v>595</v>
      </c>
      <c r="D368" s="1" t="s">
        <v>412</v>
      </c>
      <c r="E368" s="40" t="s">
        <v>648</v>
      </c>
      <c r="F368" s="47"/>
      <c r="G368" s="217">
        <v>13.858296000000053</v>
      </c>
      <c r="H368" s="217">
        <v>-86.967169999999953</v>
      </c>
      <c r="I368" s="156">
        <v>1</v>
      </c>
      <c r="J368" s="41" t="s">
        <v>154</v>
      </c>
      <c r="K368" s="156" t="s">
        <v>654</v>
      </c>
      <c r="L368" s="147">
        <v>1</v>
      </c>
      <c r="M368" s="48"/>
      <c r="N368" s="66"/>
      <c r="O368" s="48"/>
      <c r="P368" s="48"/>
      <c r="Q368" s="56"/>
    </row>
    <row r="369" spans="2:17" ht="15" customHeight="1" x14ac:dyDescent="0.35">
      <c r="B369" s="46">
        <f t="shared" si="5"/>
        <v>356</v>
      </c>
      <c r="C369" s="155" t="s">
        <v>596</v>
      </c>
      <c r="D369" s="1" t="s">
        <v>412</v>
      </c>
      <c r="E369" s="40" t="s">
        <v>648</v>
      </c>
      <c r="F369" s="47"/>
      <c r="G369" s="217">
        <v>13.857679000000076</v>
      </c>
      <c r="H369" s="217">
        <v>-86.967037999999945</v>
      </c>
      <c r="I369" s="156">
        <v>1</v>
      </c>
      <c r="J369" s="41" t="s">
        <v>154</v>
      </c>
      <c r="K369" s="156" t="s">
        <v>654</v>
      </c>
      <c r="L369" s="147">
        <v>1</v>
      </c>
      <c r="M369" s="48"/>
      <c r="N369" s="66"/>
      <c r="O369" s="48"/>
      <c r="P369" s="48"/>
      <c r="Q369" s="56"/>
    </row>
    <row r="370" spans="2:17" ht="15" customHeight="1" x14ac:dyDescent="0.35">
      <c r="B370" s="46">
        <f t="shared" si="5"/>
        <v>357</v>
      </c>
      <c r="C370" s="155" t="s">
        <v>597</v>
      </c>
      <c r="D370" s="1" t="s">
        <v>412</v>
      </c>
      <c r="E370" s="40" t="s">
        <v>648</v>
      </c>
      <c r="F370" s="47"/>
      <c r="G370" s="217">
        <v>13.858469000000071</v>
      </c>
      <c r="H370" s="217">
        <v>-86.969270999999935</v>
      </c>
      <c r="I370" s="156">
        <v>1</v>
      </c>
      <c r="J370" s="41" t="s">
        <v>154</v>
      </c>
      <c r="K370" s="156" t="s">
        <v>71</v>
      </c>
      <c r="L370" s="147">
        <v>1</v>
      </c>
      <c r="M370" s="48"/>
      <c r="N370" s="66"/>
      <c r="O370" s="48"/>
      <c r="P370" s="48"/>
      <c r="Q370" s="56"/>
    </row>
    <row r="371" spans="2:17" ht="15" customHeight="1" x14ac:dyDescent="0.35">
      <c r="B371" s="46">
        <f t="shared" si="5"/>
        <v>358</v>
      </c>
      <c r="C371" s="155" t="s">
        <v>598</v>
      </c>
      <c r="D371" s="1" t="s">
        <v>412</v>
      </c>
      <c r="E371" s="40" t="s">
        <v>648</v>
      </c>
      <c r="F371" s="47"/>
      <c r="G371" s="218"/>
      <c r="H371" s="218"/>
      <c r="I371" s="156">
        <v>1</v>
      </c>
      <c r="J371" s="41" t="s">
        <v>154</v>
      </c>
      <c r="K371" s="156" t="s">
        <v>71</v>
      </c>
      <c r="L371" s="147">
        <v>1</v>
      </c>
      <c r="M371" s="48"/>
      <c r="N371" s="66"/>
      <c r="O371" s="48"/>
      <c r="P371" s="48"/>
      <c r="Q371" s="56"/>
    </row>
    <row r="372" spans="2:17" ht="15" customHeight="1" x14ac:dyDescent="0.35">
      <c r="B372" s="46">
        <f t="shared" si="5"/>
        <v>359</v>
      </c>
      <c r="C372" s="155" t="s">
        <v>599</v>
      </c>
      <c r="D372" s="1" t="s">
        <v>412</v>
      </c>
      <c r="E372" s="40" t="s">
        <v>648</v>
      </c>
      <c r="F372" s="47"/>
      <c r="G372" s="217">
        <v>13.864926000000025</v>
      </c>
      <c r="H372" s="217">
        <v>-86.972674999999981</v>
      </c>
      <c r="I372" s="156">
        <v>1</v>
      </c>
      <c r="J372" s="41" t="s">
        <v>154</v>
      </c>
      <c r="K372" s="156" t="s">
        <v>649</v>
      </c>
      <c r="L372" s="147">
        <v>1</v>
      </c>
      <c r="M372" s="48"/>
      <c r="N372" s="66"/>
      <c r="O372" s="48"/>
      <c r="P372" s="48"/>
      <c r="Q372" s="56"/>
    </row>
    <row r="373" spans="2:17" ht="15" customHeight="1" x14ac:dyDescent="0.35">
      <c r="B373" s="46">
        <f t="shared" si="5"/>
        <v>360</v>
      </c>
      <c r="C373" s="155" t="s">
        <v>600</v>
      </c>
      <c r="D373" s="1" t="s">
        <v>412</v>
      </c>
      <c r="E373" s="40" t="s">
        <v>648</v>
      </c>
      <c r="F373" s="47"/>
      <c r="G373" s="217">
        <v>13.865716000000077</v>
      </c>
      <c r="H373" s="217">
        <v>-86.970165999999949</v>
      </c>
      <c r="I373" s="156">
        <v>2</v>
      </c>
      <c r="J373" s="41" t="s">
        <v>154</v>
      </c>
      <c r="K373" s="156" t="s">
        <v>649</v>
      </c>
      <c r="L373" s="147">
        <v>1</v>
      </c>
      <c r="M373" s="48"/>
      <c r="N373" s="66"/>
      <c r="O373" s="48"/>
      <c r="P373" s="48"/>
      <c r="Q373" s="56"/>
    </row>
    <row r="374" spans="2:17" ht="15" customHeight="1" x14ac:dyDescent="0.35">
      <c r="B374" s="46">
        <f t="shared" si="5"/>
        <v>361</v>
      </c>
      <c r="C374" s="155" t="s">
        <v>601</v>
      </c>
      <c r="D374" s="1" t="s">
        <v>412</v>
      </c>
      <c r="E374" s="40" t="s">
        <v>648</v>
      </c>
      <c r="F374" s="47"/>
      <c r="G374" s="217">
        <v>13.860195000000033</v>
      </c>
      <c r="H374" s="217">
        <v>-86.976184999999987</v>
      </c>
      <c r="I374" s="156">
        <v>1</v>
      </c>
      <c r="J374" s="41" t="s">
        <v>154</v>
      </c>
      <c r="K374" s="156" t="s">
        <v>71</v>
      </c>
      <c r="L374" s="147">
        <v>1</v>
      </c>
      <c r="M374" s="48"/>
      <c r="N374" s="66"/>
      <c r="O374" s="48"/>
      <c r="P374" s="48"/>
      <c r="Q374" s="56"/>
    </row>
    <row r="375" spans="2:17" ht="15" customHeight="1" x14ac:dyDescent="0.35">
      <c r="B375" s="46">
        <f t="shared" si="5"/>
        <v>362</v>
      </c>
      <c r="C375" s="155" t="s">
        <v>602</v>
      </c>
      <c r="D375" s="1" t="s">
        <v>412</v>
      </c>
      <c r="E375" s="40" t="s">
        <v>648</v>
      </c>
      <c r="F375" s="47"/>
      <c r="G375" s="217">
        <v>13.858309000000077</v>
      </c>
      <c r="H375" s="217">
        <v>-86.964602999999954</v>
      </c>
      <c r="I375" s="156">
        <v>1</v>
      </c>
      <c r="J375" s="41" t="s">
        <v>154</v>
      </c>
      <c r="K375" s="156" t="s">
        <v>656</v>
      </c>
      <c r="L375" s="147">
        <v>1</v>
      </c>
      <c r="M375" s="48"/>
      <c r="N375" s="66"/>
      <c r="O375" s="48"/>
      <c r="P375" s="48"/>
      <c r="Q375" s="56"/>
    </row>
    <row r="376" spans="2:17" ht="15" customHeight="1" x14ac:dyDescent="0.35">
      <c r="B376" s="46">
        <f t="shared" si="5"/>
        <v>363</v>
      </c>
      <c r="C376" s="155" t="s">
        <v>603</v>
      </c>
      <c r="D376" s="1" t="s">
        <v>412</v>
      </c>
      <c r="E376" s="40" t="s">
        <v>648</v>
      </c>
      <c r="F376" s="47"/>
      <c r="G376" s="217">
        <v>13.864326000000062</v>
      </c>
      <c r="H376" s="217">
        <v>-87.010248999999988</v>
      </c>
      <c r="I376" s="156">
        <v>1</v>
      </c>
      <c r="J376" s="41" t="s">
        <v>154</v>
      </c>
      <c r="K376" s="156" t="s">
        <v>649</v>
      </c>
      <c r="L376" s="147">
        <v>1</v>
      </c>
      <c r="M376" s="48"/>
      <c r="N376" s="66"/>
      <c r="O376" s="48"/>
      <c r="P376" s="48"/>
      <c r="Q376" s="56"/>
    </row>
    <row r="377" spans="2:17" ht="15" customHeight="1" x14ac:dyDescent="0.35">
      <c r="B377" s="46">
        <f t="shared" si="5"/>
        <v>364</v>
      </c>
      <c r="C377" s="155" t="s">
        <v>604</v>
      </c>
      <c r="D377" s="1" t="s">
        <v>412</v>
      </c>
      <c r="E377" s="40" t="s">
        <v>648</v>
      </c>
      <c r="F377" s="47"/>
      <c r="G377" s="217">
        <v>13.876592000000073</v>
      </c>
      <c r="H377" s="217">
        <v>-86.984290999999985</v>
      </c>
      <c r="I377" s="156">
        <v>1</v>
      </c>
      <c r="J377" s="41" t="s">
        <v>154</v>
      </c>
      <c r="K377" s="156" t="s">
        <v>656</v>
      </c>
      <c r="L377" s="147">
        <v>1</v>
      </c>
      <c r="M377" s="48"/>
      <c r="N377" s="66"/>
      <c r="O377" s="48"/>
      <c r="P377" s="48"/>
      <c r="Q377" s="56"/>
    </row>
    <row r="378" spans="2:17" ht="15" customHeight="1" x14ac:dyDescent="0.35">
      <c r="B378" s="46">
        <f t="shared" si="5"/>
        <v>365</v>
      </c>
      <c r="C378" s="155" t="s">
        <v>605</v>
      </c>
      <c r="D378" s="1" t="s">
        <v>412</v>
      </c>
      <c r="E378" s="40" t="s">
        <v>648</v>
      </c>
      <c r="F378" s="47"/>
      <c r="G378" s="217">
        <v>13.81916300000006</v>
      </c>
      <c r="H378" s="217">
        <v>-86.972144999999955</v>
      </c>
      <c r="I378" s="156">
        <v>1</v>
      </c>
      <c r="J378" s="41" t="s">
        <v>154</v>
      </c>
      <c r="K378" s="156" t="s">
        <v>317</v>
      </c>
      <c r="L378" s="147">
        <v>1</v>
      </c>
      <c r="M378" s="48"/>
      <c r="N378" s="66"/>
      <c r="O378" s="48"/>
      <c r="P378" s="48"/>
      <c r="Q378" s="56"/>
    </row>
    <row r="379" spans="2:17" ht="15" customHeight="1" x14ac:dyDescent="0.35">
      <c r="B379" s="46">
        <f t="shared" si="5"/>
        <v>366</v>
      </c>
      <c r="C379" s="155" t="s">
        <v>607</v>
      </c>
      <c r="D379" s="1" t="s">
        <v>412</v>
      </c>
      <c r="E379" s="40" t="s">
        <v>648</v>
      </c>
      <c r="F379" s="47"/>
      <c r="G379" s="217">
        <v>13.81911800000006</v>
      </c>
      <c r="H379" s="217">
        <v>-86.971254999999985</v>
      </c>
      <c r="I379" s="156">
        <v>0.5</v>
      </c>
      <c r="J379" s="41" t="s">
        <v>154</v>
      </c>
      <c r="K379" s="156" t="s">
        <v>317</v>
      </c>
      <c r="L379" s="147">
        <v>1</v>
      </c>
      <c r="M379" s="48"/>
      <c r="N379" s="66"/>
      <c r="O379" s="48"/>
      <c r="P379" s="48"/>
      <c r="Q379" s="56"/>
    </row>
    <row r="380" spans="2:17" ht="15" customHeight="1" x14ac:dyDescent="0.35">
      <c r="B380" s="46">
        <f t="shared" si="5"/>
        <v>367</v>
      </c>
      <c r="C380" s="155" t="s">
        <v>608</v>
      </c>
      <c r="D380" s="1" t="s">
        <v>412</v>
      </c>
      <c r="E380" s="40" t="s">
        <v>648</v>
      </c>
      <c r="F380" s="47"/>
      <c r="G380" s="217">
        <v>13.820907000000034</v>
      </c>
      <c r="H380" s="217">
        <v>-86.974287999999945</v>
      </c>
      <c r="I380" s="156">
        <v>1</v>
      </c>
      <c r="J380" s="41" t="s">
        <v>154</v>
      </c>
      <c r="K380" s="156" t="s">
        <v>317</v>
      </c>
      <c r="L380" s="147">
        <v>1</v>
      </c>
      <c r="M380" s="48"/>
      <c r="N380" s="66"/>
      <c r="O380" s="48"/>
      <c r="P380" s="48"/>
      <c r="Q380" s="56"/>
    </row>
    <row r="381" spans="2:17" ht="15" customHeight="1" x14ac:dyDescent="0.35">
      <c r="B381" s="46">
        <f t="shared" si="5"/>
        <v>368</v>
      </c>
      <c r="C381" s="155" t="s">
        <v>609</v>
      </c>
      <c r="D381" s="1" t="s">
        <v>412</v>
      </c>
      <c r="E381" s="40" t="s">
        <v>648</v>
      </c>
      <c r="F381" s="47"/>
      <c r="G381" s="217">
        <v>13.828745000000026</v>
      </c>
      <c r="H381" s="217">
        <v>-86.970493999999974</v>
      </c>
      <c r="I381" s="156">
        <v>1</v>
      </c>
      <c r="J381" s="41" t="s">
        <v>154</v>
      </c>
      <c r="K381" s="156" t="s">
        <v>317</v>
      </c>
      <c r="L381" s="147">
        <v>1</v>
      </c>
      <c r="M381" s="48"/>
      <c r="N381" s="66"/>
      <c r="O381" s="48"/>
      <c r="P381" s="48"/>
      <c r="Q381" s="56"/>
    </row>
    <row r="382" spans="2:17" ht="15" customHeight="1" x14ac:dyDescent="0.35">
      <c r="B382" s="46">
        <f t="shared" si="5"/>
        <v>369</v>
      </c>
      <c r="C382" s="155" t="s">
        <v>610</v>
      </c>
      <c r="D382" s="1" t="s">
        <v>412</v>
      </c>
      <c r="E382" s="40" t="s">
        <v>648</v>
      </c>
      <c r="F382" s="47"/>
      <c r="G382" s="217">
        <v>13.81077700000003</v>
      </c>
      <c r="H382" s="217">
        <v>-86.98651499999994</v>
      </c>
      <c r="I382" s="156">
        <v>1</v>
      </c>
      <c r="J382" s="41" t="s">
        <v>154</v>
      </c>
      <c r="K382" s="156" t="s">
        <v>317</v>
      </c>
      <c r="L382" s="147">
        <v>1</v>
      </c>
      <c r="M382" s="48"/>
      <c r="N382" s="66"/>
      <c r="O382" s="48"/>
      <c r="P382" s="48"/>
      <c r="Q382" s="56"/>
    </row>
    <row r="383" spans="2:17" ht="15" customHeight="1" x14ac:dyDescent="0.35">
      <c r="B383" s="46">
        <f t="shared" si="5"/>
        <v>370</v>
      </c>
      <c r="C383" s="155" t="s">
        <v>611</v>
      </c>
      <c r="D383" s="1" t="s">
        <v>412</v>
      </c>
      <c r="E383" s="40" t="s">
        <v>648</v>
      </c>
      <c r="F383" s="47"/>
      <c r="G383" s="217">
        <v>13.81011600000005</v>
      </c>
      <c r="H383" s="217">
        <v>-86.986002999999982</v>
      </c>
      <c r="I383" s="156">
        <v>3</v>
      </c>
      <c r="J383" s="41" t="s">
        <v>154</v>
      </c>
      <c r="K383" s="156" t="s">
        <v>317</v>
      </c>
      <c r="L383" s="147">
        <v>1</v>
      </c>
      <c r="M383" s="48"/>
      <c r="N383" s="66"/>
      <c r="O383" s="48"/>
      <c r="P383" s="48"/>
      <c r="Q383" s="56"/>
    </row>
    <row r="384" spans="2:17" ht="15" customHeight="1" x14ac:dyDescent="0.35">
      <c r="B384" s="46">
        <f t="shared" si="5"/>
        <v>371</v>
      </c>
      <c r="C384" s="155" t="s">
        <v>612</v>
      </c>
      <c r="D384" s="1" t="s">
        <v>412</v>
      </c>
      <c r="E384" s="40" t="s">
        <v>648</v>
      </c>
      <c r="F384" s="47"/>
      <c r="G384" s="217">
        <v>13.801401000000055</v>
      </c>
      <c r="H384" s="217">
        <v>-86.965606999999977</v>
      </c>
      <c r="I384" s="156">
        <v>1</v>
      </c>
      <c r="J384" s="41" t="s">
        <v>154</v>
      </c>
      <c r="K384" s="156" t="s">
        <v>317</v>
      </c>
      <c r="L384" s="147">
        <v>1</v>
      </c>
      <c r="M384" s="48"/>
      <c r="N384" s="66"/>
      <c r="O384" s="48"/>
      <c r="P384" s="48"/>
      <c r="Q384" s="56"/>
    </row>
    <row r="385" spans="2:17" ht="15" customHeight="1" x14ac:dyDescent="0.35">
      <c r="B385" s="46">
        <f t="shared" si="5"/>
        <v>372</v>
      </c>
      <c r="C385" s="155" t="s">
        <v>613</v>
      </c>
      <c r="D385" s="1" t="s">
        <v>412</v>
      </c>
      <c r="E385" s="40" t="s">
        <v>648</v>
      </c>
      <c r="F385" s="47"/>
      <c r="G385" s="217">
        <v>13.822410000000048</v>
      </c>
      <c r="H385" s="217">
        <v>-86.975987999999973</v>
      </c>
      <c r="I385" s="156">
        <v>1</v>
      </c>
      <c r="J385" s="41" t="s">
        <v>154</v>
      </c>
      <c r="K385" s="156" t="s">
        <v>317</v>
      </c>
      <c r="L385" s="147">
        <v>1</v>
      </c>
      <c r="M385" s="48"/>
      <c r="N385" s="66"/>
      <c r="O385" s="48"/>
      <c r="P385" s="48"/>
      <c r="Q385" s="56"/>
    </row>
    <row r="386" spans="2:17" ht="15" customHeight="1" x14ac:dyDescent="0.35">
      <c r="B386" s="46">
        <f t="shared" si="5"/>
        <v>373</v>
      </c>
      <c r="C386" s="155" t="s">
        <v>614</v>
      </c>
      <c r="D386" s="1" t="s">
        <v>412</v>
      </c>
      <c r="E386" s="40" t="s">
        <v>648</v>
      </c>
      <c r="F386" s="47"/>
      <c r="G386" s="217">
        <v>13.821026000000074</v>
      </c>
      <c r="H386" s="217">
        <v>-86.978011999999978</v>
      </c>
      <c r="I386" s="156">
        <v>1</v>
      </c>
      <c r="J386" s="41" t="s">
        <v>154</v>
      </c>
      <c r="K386" s="156" t="s">
        <v>317</v>
      </c>
      <c r="L386" s="147">
        <v>1</v>
      </c>
      <c r="M386" s="48"/>
      <c r="N386" s="66"/>
      <c r="O386" s="48"/>
      <c r="P386" s="48"/>
      <c r="Q386" s="56"/>
    </row>
    <row r="387" spans="2:17" ht="15" customHeight="1" x14ac:dyDescent="0.35">
      <c r="B387" s="46">
        <f t="shared" si="5"/>
        <v>374</v>
      </c>
      <c r="C387" s="155" t="s">
        <v>615</v>
      </c>
      <c r="D387" s="1" t="s">
        <v>412</v>
      </c>
      <c r="E387" s="40" t="s">
        <v>648</v>
      </c>
      <c r="F387" s="47"/>
      <c r="G387" s="217">
        <v>13.819129000000032</v>
      </c>
      <c r="H387" s="217">
        <v>-86.971528999999975</v>
      </c>
      <c r="I387" s="156">
        <v>0.5</v>
      </c>
      <c r="J387" s="41" t="s">
        <v>154</v>
      </c>
      <c r="K387" s="156" t="s">
        <v>317</v>
      </c>
      <c r="L387" s="147">
        <v>1</v>
      </c>
      <c r="M387" s="48"/>
      <c r="N387" s="66"/>
      <c r="O387" s="48"/>
      <c r="P387" s="48"/>
      <c r="Q387" s="56"/>
    </row>
    <row r="388" spans="2:17" ht="15" customHeight="1" x14ac:dyDescent="0.35">
      <c r="B388" s="46">
        <f t="shared" si="5"/>
        <v>375</v>
      </c>
      <c r="C388" s="155" t="s">
        <v>616</v>
      </c>
      <c r="D388" s="1" t="s">
        <v>412</v>
      </c>
      <c r="E388" s="40" t="s">
        <v>648</v>
      </c>
      <c r="F388" s="47"/>
      <c r="G388" s="217">
        <v>13.824451000000067</v>
      </c>
      <c r="H388" s="217">
        <v>-86.971806999999956</v>
      </c>
      <c r="I388" s="156">
        <v>0.5</v>
      </c>
      <c r="J388" s="41" t="s">
        <v>154</v>
      </c>
      <c r="K388" s="156" t="s">
        <v>317</v>
      </c>
      <c r="L388" s="147">
        <v>1</v>
      </c>
      <c r="M388" s="48"/>
      <c r="N388" s="66"/>
      <c r="O388" s="48"/>
      <c r="P388" s="48"/>
      <c r="Q388" s="56"/>
    </row>
    <row r="389" spans="2:17" ht="15" customHeight="1" x14ac:dyDescent="0.35">
      <c r="B389" s="46">
        <f t="shared" si="5"/>
        <v>376</v>
      </c>
      <c r="C389" s="155" t="s">
        <v>617</v>
      </c>
      <c r="D389" s="1" t="s">
        <v>412</v>
      </c>
      <c r="E389" s="40" t="s">
        <v>648</v>
      </c>
      <c r="F389" s="47"/>
      <c r="G389" s="217">
        <v>13.829131000000075</v>
      </c>
      <c r="H389" s="217">
        <v>-86.974771999999973</v>
      </c>
      <c r="I389" s="156">
        <v>1</v>
      </c>
      <c r="J389" s="41" t="s">
        <v>154</v>
      </c>
      <c r="K389" s="156" t="s">
        <v>317</v>
      </c>
      <c r="L389" s="147">
        <v>1</v>
      </c>
      <c r="M389" s="48"/>
      <c r="N389" s="66"/>
      <c r="O389" s="48"/>
      <c r="P389" s="48"/>
      <c r="Q389" s="56"/>
    </row>
    <row r="390" spans="2:17" ht="15" customHeight="1" x14ac:dyDescent="0.35">
      <c r="B390" s="46">
        <f t="shared" si="5"/>
        <v>377</v>
      </c>
      <c r="C390" s="155" t="s">
        <v>618</v>
      </c>
      <c r="D390" s="1" t="s">
        <v>412</v>
      </c>
      <c r="E390" s="40" t="s">
        <v>648</v>
      </c>
      <c r="F390" s="47"/>
      <c r="G390" s="217">
        <v>13.827462000000001</v>
      </c>
      <c r="H390" s="217">
        <v>-86.973473999999996</v>
      </c>
      <c r="I390" s="156">
        <v>1</v>
      </c>
      <c r="J390" s="41" t="s">
        <v>154</v>
      </c>
      <c r="K390" s="156" t="s">
        <v>317</v>
      </c>
      <c r="L390" s="147">
        <v>1</v>
      </c>
      <c r="M390" s="48"/>
      <c r="N390" s="66"/>
      <c r="O390" s="48"/>
      <c r="P390" s="48"/>
      <c r="Q390" s="56"/>
    </row>
    <row r="391" spans="2:17" ht="15" customHeight="1" x14ac:dyDescent="0.35">
      <c r="B391" s="46">
        <f t="shared" si="5"/>
        <v>378</v>
      </c>
      <c r="C391" s="155" t="s">
        <v>619</v>
      </c>
      <c r="D391" s="1" t="s">
        <v>412</v>
      </c>
      <c r="E391" s="40" t="s">
        <v>648</v>
      </c>
      <c r="F391" s="47"/>
      <c r="G391" s="217">
        <v>13.827178999999999</v>
      </c>
      <c r="H391" s="217">
        <v>-86.944162000000006</v>
      </c>
      <c r="I391" s="156">
        <v>1</v>
      </c>
      <c r="J391" s="41" t="s">
        <v>154</v>
      </c>
      <c r="K391" s="156" t="s">
        <v>317</v>
      </c>
      <c r="L391" s="147">
        <v>1</v>
      </c>
      <c r="M391" s="48"/>
      <c r="N391" s="66"/>
      <c r="O391" s="48"/>
      <c r="P391" s="48"/>
      <c r="Q391" s="56"/>
    </row>
    <row r="392" spans="2:17" ht="15" customHeight="1" x14ac:dyDescent="0.35">
      <c r="B392" s="46">
        <f t="shared" si="5"/>
        <v>379</v>
      </c>
      <c r="C392" s="155" t="s">
        <v>620</v>
      </c>
      <c r="D392" s="1" t="s">
        <v>412</v>
      </c>
      <c r="E392" s="40" t="s">
        <v>648</v>
      </c>
      <c r="F392" s="47"/>
      <c r="G392" s="217">
        <v>13.826983999999999</v>
      </c>
      <c r="H392" s="217">
        <v>-86.977711999999997</v>
      </c>
      <c r="I392" s="156">
        <v>1</v>
      </c>
      <c r="J392" s="41" t="s">
        <v>154</v>
      </c>
      <c r="K392" s="156" t="s">
        <v>317</v>
      </c>
      <c r="L392" s="147">
        <v>1</v>
      </c>
      <c r="M392" s="48"/>
      <c r="N392" s="66"/>
      <c r="O392" s="48"/>
      <c r="P392" s="48"/>
      <c r="Q392" s="56"/>
    </row>
    <row r="393" spans="2:17" ht="15" customHeight="1" x14ac:dyDescent="0.35">
      <c r="B393" s="46">
        <f t="shared" si="5"/>
        <v>380</v>
      </c>
      <c r="C393" s="155" t="s">
        <v>621</v>
      </c>
      <c r="D393" s="1" t="s">
        <v>412</v>
      </c>
      <c r="E393" s="40" t="s">
        <v>648</v>
      </c>
      <c r="F393" s="47"/>
      <c r="G393" s="217">
        <v>13.826854000000001</v>
      </c>
      <c r="H393" s="217">
        <v>-86.976592999999994</v>
      </c>
      <c r="I393" s="156">
        <v>1</v>
      </c>
      <c r="J393" s="41" t="s">
        <v>154</v>
      </c>
      <c r="K393" s="156" t="s">
        <v>317</v>
      </c>
      <c r="L393" s="147">
        <v>1</v>
      </c>
      <c r="M393" s="48"/>
      <c r="N393" s="66"/>
      <c r="O393" s="48"/>
      <c r="P393" s="48"/>
      <c r="Q393" s="56"/>
    </row>
    <row r="394" spans="2:17" ht="15" customHeight="1" x14ac:dyDescent="0.35">
      <c r="B394" s="46">
        <f t="shared" si="5"/>
        <v>381</v>
      </c>
      <c r="C394" s="155" t="s">
        <v>622</v>
      </c>
      <c r="D394" s="1" t="s">
        <v>412</v>
      </c>
      <c r="E394" s="40" t="s">
        <v>648</v>
      </c>
      <c r="F394" s="47"/>
      <c r="G394" s="217">
        <v>13.826506</v>
      </c>
      <c r="H394" s="217">
        <v>-86.977022000000005</v>
      </c>
      <c r="I394" s="156">
        <v>1</v>
      </c>
      <c r="J394" s="41" t="s">
        <v>154</v>
      </c>
      <c r="K394" s="156" t="s">
        <v>317</v>
      </c>
      <c r="L394" s="147">
        <v>1</v>
      </c>
      <c r="M394" s="48"/>
      <c r="N394" s="66"/>
      <c r="O394" s="48"/>
      <c r="P394" s="48"/>
      <c r="Q394" s="56"/>
    </row>
    <row r="395" spans="2:17" ht="15" customHeight="1" x14ac:dyDescent="0.35">
      <c r="B395" s="46">
        <f t="shared" si="5"/>
        <v>382</v>
      </c>
      <c r="C395" s="155" t="s">
        <v>623</v>
      </c>
      <c r="D395" s="1" t="s">
        <v>412</v>
      </c>
      <c r="E395" s="40" t="s">
        <v>648</v>
      </c>
      <c r="F395" s="47"/>
      <c r="G395" s="217">
        <v>13.825652</v>
      </c>
      <c r="H395" s="217">
        <v>-86.976900999999998</v>
      </c>
      <c r="I395" s="156">
        <v>1</v>
      </c>
      <c r="J395" s="41" t="s">
        <v>154</v>
      </c>
      <c r="K395" s="156" t="s">
        <v>317</v>
      </c>
      <c r="L395" s="147">
        <v>1</v>
      </c>
      <c r="M395" s="48"/>
      <c r="N395" s="66"/>
      <c r="O395" s="48"/>
      <c r="P395" s="48"/>
      <c r="Q395" s="56"/>
    </row>
    <row r="396" spans="2:17" ht="15" customHeight="1" x14ac:dyDescent="0.35">
      <c r="B396" s="46">
        <f t="shared" si="5"/>
        <v>383</v>
      </c>
      <c r="C396" s="155" t="s">
        <v>624</v>
      </c>
      <c r="D396" s="1" t="s">
        <v>412</v>
      </c>
      <c r="E396" s="40" t="s">
        <v>648</v>
      </c>
      <c r="F396" s="47"/>
      <c r="G396" s="217">
        <v>13.825239</v>
      </c>
      <c r="H396" s="217">
        <v>-86.977058</v>
      </c>
      <c r="I396" s="156">
        <v>1</v>
      </c>
      <c r="J396" s="41" t="s">
        <v>154</v>
      </c>
      <c r="K396" s="156" t="s">
        <v>317</v>
      </c>
      <c r="L396" s="147">
        <v>1</v>
      </c>
      <c r="M396" s="48"/>
      <c r="N396" s="66"/>
      <c r="O396" s="48"/>
      <c r="P396" s="48"/>
      <c r="Q396" s="56"/>
    </row>
    <row r="397" spans="2:17" ht="15" customHeight="1" x14ac:dyDescent="0.35">
      <c r="B397" s="46">
        <f t="shared" si="5"/>
        <v>384</v>
      </c>
      <c r="C397" s="155" t="s">
        <v>625</v>
      </c>
      <c r="D397" s="1" t="s">
        <v>412</v>
      </c>
      <c r="E397" s="40" t="s">
        <v>648</v>
      </c>
      <c r="F397" s="47"/>
      <c r="G397" s="217">
        <v>13.826273</v>
      </c>
      <c r="H397" s="217">
        <v>-86.975887999999998</v>
      </c>
      <c r="I397" s="156">
        <v>1</v>
      </c>
      <c r="J397" s="41" t="s">
        <v>154</v>
      </c>
      <c r="K397" s="156" t="s">
        <v>317</v>
      </c>
      <c r="L397" s="147">
        <v>1</v>
      </c>
      <c r="M397" s="48"/>
      <c r="N397" s="66"/>
      <c r="O397" s="48"/>
      <c r="P397" s="48"/>
      <c r="Q397" s="56"/>
    </row>
    <row r="398" spans="2:17" ht="15" customHeight="1" x14ac:dyDescent="0.35">
      <c r="B398" s="46">
        <f t="shared" si="5"/>
        <v>385</v>
      </c>
      <c r="C398" s="155" t="s">
        <v>626</v>
      </c>
      <c r="D398" s="1" t="s">
        <v>412</v>
      </c>
      <c r="E398" s="40" t="s">
        <v>648</v>
      </c>
      <c r="F398" s="47"/>
      <c r="G398" s="217">
        <v>13.825298</v>
      </c>
      <c r="H398" s="217">
        <v>-86.975646999999995</v>
      </c>
      <c r="I398" s="156">
        <v>1</v>
      </c>
      <c r="J398" s="41" t="s">
        <v>154</v>
      </c>
      <c r="K398" s="156" t="s">
        <v>317</v>
      </c>
      <c r="L398" s="147">
        <v>1</v>
      </c>
      <c r="M398" s="48"/>
      <c r="N398" s="66"/>
      <c r="O398" s="48"/>
      <c r="P398" s="48"/>
      <c r="Q398" s="56"/>
    </row>
    <row r="399" spans="2:17" ht="15" customHeight="1" x14ac:dyDescent="0.35">
      <c r="B399" s="46">
        <f t="shared" si="5"/>
        <v>386</v>
      </c>
      <c r="C399" s="155" t="s">
        <v>627</v>
      </c>
      <c r="D399" s="1" t="s">
        <v>412</v>
      </c>
      <c r="E399" s="40" t="s">
        <v>648</v>
      </c>
      <c r="F399" s="47"/>
      <c r="G399" s="217">
        <v>13.823662000000001</v>
      </c>
      <c r="H399" s="217">
        <v>-86.973354999999998</v>
      </c>
      <c r="I399" s="156">
        <v>1</v>
      </c>
      <c r="J399" s="41" t="s">
        <v>154</v>
      </c>
      <c r="K399" s="156" t="s">
        <v>317</v>
      </c>
      <c r="L399" s="147">
        <v>1</v>
      </c>
      <c r="M399" s="48"/>
      <c r="N399" s="66"/>
      <c r="O399" s="48"/>
      <c r="P399" s="48"/>
      <c r="Q399" s="56"/>
    </row>
    <row r="400" spans="2:17" ht="15" customHeight="1" x14ac:dyDescent="0.35">
      <c r="B400" s="46">
        <f t="shared" ref="B400:B483" si="6">(B399+1)</f>
        <v>387</v>
      </c>
      <c r="C400" s="155" t="s">
        <v>628</v>
      </c>
      <c r="D400" s="1" t="s">
        <v>412</v>
      </c>
      <c r="E400" s="40" t="s">
        <v>648</v>
      </c>
      <c r="F400" s="47"/>
      <c r="G400" s="217">
        <v>13.809775</v>
      </c>
      <c r="H400" s="217">
        <v>-86.939507000000006</v>
      </c>
      <c r="I400" s="156">
        <v>1</v>
      </c>
      <c r="J400" s="41" t="s">
        <v>154</v>
      </c>
      <c r="K400" s="156" t="s">
        <v>552</v>
      </c>
      <c r="L400" s="147">
        <v>1</v>
      </c>
      <c r="M400" s="48"/>
      <c r="N400" s="66"/>
      <c r="O400" s="48"/>
      <c r="P400" s="48"/>
      <c r="Q400" s="56"/>
    </row>
    <row r="401" spans="2:17" ht="15" customHeight="1" x14ac:dyDescent="0.35">
      <c r="B401" s="46">
        <f t="shared" si="6"/>
        <v>388</v>
      </c>
      <c r="C401" s="155" t="s">
        <v>630</v>
      </c>
      <c r="D401" s="1" t="s">
        <v>412</v>
      </c>
      <c r="E401" s="40" t="s">
        <v>648</v>
      </c>
      <c r="F401" s="47"/>
      <c r="G401" s="217">
        <v>13.809222</v>
      </c>
      <c r="H401" s="217">
        <v>-86.938958</v>
      </c>
      <c r="I401" s="156">
        <v>1</v>
      </c>
      <c r="J401" s="41" t="s">
        <v>154</v>
      </c>
      <c r="K401" s="156" t="s">
        <v>552</v>
      </c>
      <c r="L401" s="147">
        <v>1</v>
      </c>
      <c r="M401" s="48"/>
      <c r="N401" s="66"/>
      <c r="O401" s="48"/>
      <c r="P401" s="48"/>
      <c r="Q401" s="56"/>
    </row>
    <row r="402" spans="2:17" ht="15" customHeight="1" x14ac:dyDescent="0.35">
      <c r="B402" s="46">
        <f t="shared" si="6"/>
        <v>389</v>
      </c>
      <c r="C402" s="155" t="s">
        <v>631</v>
      </c>
      <c r="D402" s="1" t="s">
        <v>412</v>
      </c>
      <c r="E402" s="40" t="s">
        <v>648</v>
      </c>
      <c r="F402" s="47"/>
      <c r="G402" s="217">
        <v>13.808648</v>
      </c>
      <c r="H402" s="217">
        <v>-86.938631000000001</v>
      </c>
      <c r="I402" s="156">
        <v>1</v>
      </c>
      <c r="J402" s="41" t="s">
        <v>154</v>
      </c>
      <c r="K402" s="156" t="s">
        <v>552</v>
      </c>
      <c r="L402" s="147">
        <v>1</v>
      </c>
      <c r="M402" s="48"/>
      <c r="N402" s="66"/>
      <c r="O402" s="48"/>
      <c r="P402" s="48"/>
      <c r="Q402" s="56"/>
    </row>
    <row r="403" spans="2:17" ht="15" customHeight="1" x14ac:dyDescent="0.35">
      <c r="B403" s="46">
        <f t="shared" si="6"/>
        <v>390</v>
      </c>
      <c r="C403" s="155" t="s">
        <v>632</v>
      </c>
      <c r="D403" s="1" t="s">
        <v>412</v>
      </c>
      <c r="E403" s="40" t="s">
        <v>648</v>
      </c>
      <c r="F403" s="47"/>
      <c r="G403" s="217">
        <v>13.807942000000001</v>
      </c>
      <c r="H403" s="217">
        <v>-86.938782000000003</v>
      </c>
      <c r="I403" s="156">
        <v>1</v>
      </c>
      <c r="J403" s="41" t="s">
        <v>154</v>
      </c>
      <c r="K403" s="156" t="s">
        <v>552</v>
      </c>
      <c r="L403" s="147">
        <v>1</v>
      </c>
      <c r="M403" s="48"/>
      <c r="N403" s="66"/>
      <c r="O403" s="48"/>
      <c r="P403" s="48"/>
      <c r="Q403" s="56"/>
    </row>
    <row r="404" spans="2:17" ht="15" customHeight="1" x14ac:dyDescent="0.35">
      <c r="B404" s="46">
        <f t="shared" si="6"/>
        <v>391</v>
      </c>
      <c r="C404" s="155" t="s">
        <v>633</v>
      </c>
      <c r="D404" s="1" t="s">
        <v>412</v>
      </c>
      <c r="E404" s="40" t="s">
        <v>648</v>
      </c>
      <c r="F404" s="47"/>
      <c r="G404" s="217">
        <v>13.807898</v>
      </c>
      <c r="H404" s="217">
        <v>-86.937792000000002</v>
      </c>
      <c r="I404" s="156">
        <v>1</v>
      </c>
      <c r="J404" s="41" t="s">
        <v>154</v>
      </c>
      <c r="K404" s="156" t="s">
        <v>552</v>
      </c>
      <c r="L404" s="147">
        <v>1</v>
      </c>
      <c r="M404" s="48"/>
      <c r="N404" s="66"/>
      <c r="O404" s="48"/>
      <c r="P404" s="48"/>
      <c r="Q404" s="56"/>
    </row>
    <row r="405" spans="2:17" ht="15" customHeight="1" x14ac:dyDescent="0.35">
      <c r="B405" s="46">
        <f t="shared" si="6"/>
        <v>392</v>
      </c>
      <c r="C405" s="155" t="s">
        <v>634</v>
      </c>
      <c r="D405" s="1" t="s">
        <v>412</v>
      </c>
      <c r="E405" s="40" t="s">
        <v>648</v>
      </c>
      <c r="F405" s="47"/>
      <c r="G405" s="217">
        <v>13.808731</v>
      </c>
      <c r="H405" s="217">
        <v>-86.939487999999997</v>
      </c>
      <c r="I405" s="156">
        <v>1</v>
      </c>
      <c r="J405" s="41" t="s">
        <v>154</v>
      </c>
      <c r="K405" s="156" t="s">
        <v>552</v>
      </c>
      <c r="L405" s="147">
        <v>1</v>
      </c>
      <c r="M405" s="48"/>
      <c r="N405" s="66"/>
      <c r="O405" s="48"/>
      <c r="P405" s="48"/>
      <c r="Q405" s="56"/>
    </row>
    <row r="406" spans="2:17" ht="15" customHeight="1" x14ac:dyDescent="0.35">
      <c r="B406" s="46">
        <f t="shared" si="6"/>
        <v>393</v>
      </c>
      <c r="C406" s="155" t="s">
        <v>635</v>
      </c>
      <c r="D406" s="1" t="s">
        <v>412</v>
      </c>
      <c r="E406" s="40" t="s">
        <v>648</v>
      </c>
      <c r="F406" s="47"/>
      <c r="G406" s="217">
        <v>13.808081</v>
      </c>
      <c r="H406" s="217">
        <v>-86.939514000000003</v>
      </c>
      <c r="I406" s="156">
        <v>1</v>
      </c>
      <c r="J406" s="41" t="s">
        <v>154</v>
      </c>
      <c r="K406" s="156" t="s">
        <v>552</v>
      </c>
      <c r="L406" s="147">
        <v>1</v>
      </c>
      <c r="M406" s="48"/>
      <c r="N406" s="66"/>
      <c r="O406" s="48"/>
      <c r="P406" s="48"/>
      <c r="Q406" s="56"/>
    </row>
    <row r="407" spans="2:17" ht="15" customHeight="1" x14ac:dyDescent="0.35">
      <c r="B407" s="46">
        <f t="shared" si="6"/>
        <v>394</v>
      </c>
      <c r="C407" s="155" t="s">
        <v>636</v>
      </c>
      <c r="D407" s="1" t="s">
        <v>412</v>
      </c>
      <c r="E407" s="40" t="s">
        <v>648</v>
      </c>
      <c r="F407" s="47"/>
      <c r="G407" s="217">
        <v>13.807748999999999</v>
      </c>
      <c r="H407" s="217">
        <v>-86.939175000000006</v>
      </c>
      <c r="I407" s="156">
        <v>1</v>
      </c>
      <c r="J407" s="41" t="s">
        <v>154</v>
      </c>
      <c r="K407" s="156" t="s">
        <v>552</v>
      </c>
      <c r="L407" s="147">
        <v>1</v>
      </c>
      <c r="M407" s="48"/>
      <c r="N407" s="66"/>
      <c r="O407" s="48"/>
      <c r="P407" s="48"/>
      <c r="Q407" s="56"/>
    </row>
    <row r="408" spans="2:17" ht="15" customHeight="1" x14ac:dyDescent="0.35">
      <c r="B408" s="46">
        <f t="shared" si="6"/>
        <v>395</v>
      </c>
      <c r="C408" s="155" t="s">
        <v>637</v>
      </c>
      <c r="D408" s="1" t="s">
        <v>412</v>
      </c>
      <c r="E408" s="40" t="s">
        <v>648</v>
      </c>
      <c r="F408" s="47"/>
      <c r="G408" s="217">
        <v>13.807223</v>
      </c>
      <c r="H408" s="217">
        <v>-86.938722999999996</v>
      </c>
      <c r="I408" s="156">
        <v>1</v>
      </c>
      <c r="J408" s="41" t="s">
        <v>154</v>
      </c>
      <c r="K408" s="156" t="s">
        <v>552</v>
      </c>
      <c r="L408" s="147">
        <v>1</v>
      </c>
      <c r="M408" s="48"/>
      <c r="N408" s="66"/>
      <c r="O408" s="48"/>
      <c r="P408" s="48"/>
      <c r="Q408" s="56"/>
    </row>
    <row r="409" spans="2:17" ht="15" customHeight="1" x14ac:dyDescent="0.35">
      <c r="B409" s="46">
        <f t="shared" si="6"/>
        <v>396</v>
      </c>
      <c r="C409" s="155" t="s">
        <v>638</v>
      </c>
      <c r="D409" s="1" t="s">
        <v>412</v>
      </c>
      <c r="E409" s="40" t="s">
        <v>648</v>
      </c>
      <c r="F409" s="47"/>
      <c r="G409" s="217">
        <v>13.807024</v>
      </c>
      <c r="H409" s="217">
        <v>-86.937920000000005</v>
      </c>
      <c r="I409" s="156">
        <v>1</v>
      </c>
      <c r="J409" s="41" t="s">
        <v>154</v>
      </c>
      <c r="K409" s="156" t="s">
        <v>552</v>
      </c>
      <c r="L409" s="147">
        <v>1</v>
      </c>
      <c r="M409" s="48"/>
      <c r="N409" s="66"/>
      <c r="O409" s="48"/>
      <c r="P409" s="48"/>
      <c r="Q409" s="56"/>
    </row>
    <row r="410" spans="2:17" ht="15" customHeight="1" x14ac:dyDescent="0.35">
      <c r="B410" s="46">
        <f t="shared" si="6"/>
        <v>397</v>
      </c>
      <c r="C410" s="155" t="s">
        <v>639</v>
      </c>
      <c r="D410" s="1" t="s">
        <v>412</v>
      </c>
      <c r="E410" s="40" t="s">
        <v>648</v>
      </c>
      <c r="F410" s="47"/>
      <c r="G410" s="217">
        <v>13.806913</v>
      </c>
      <c r="H410" s="217">
        <v>-86.937496999999993</v>
      </c>
      <c r="I410" s="156">
        <v>1</v>
      </c>
      <c r="J410" s="41" t="s">
        <v>154</v>
      </c>
      <c r="K410" s="156" t="s">
        <v>552</v>
      </c>
      <c r="L410" s="147">
        <v>1</v>
      </c>
      <c r="M410" s="48"/>
      <c r="N410" s="66"/>
      <c r="O410" s="48"/>
      <c r="P410" s="48"/>
      <c r="Q410" s="56"/>
    </row>
    <row r="411" spans="2:17" ht="15" customHeight="1" x14ac:dyDescent="0.35">
      <c r="B411" s="46">
        <f t="shared" si="6"/>
        <v>398</v>
      </c>
      <c r="C411" s="155" t="s">
        <v>640</v>
      </c>
      <c r="D411" s="1" t="s">
        <v>412</v>
      </c>
      <c r="E411" s="40" t="s">
        <v>648</v>
      </c>
      <c r="F411" s="47"/>
      <c r="G411" s="217">
        <v>13.808256</v>
      </c>
      <c r="H411" s="217">
        <v>-86.938432000000006</v>
      </c>
      <c r="I411" s="156">
        <v>1</v>
      </c>
      <c r="J411" s="41" t="s">
        <v>154</v>
      </c>
      <c r="K411" s="156" t="s">
        <v>552</v>
      </c>
      <c r="L411" s="147">
        <v>1</v>
      </c>
      <c r="M411" s="48"/>
      <c r="N411" s="66"/>
      <c r="O411" s="48"/>
      <c r="P411" s="48"/>
      <c r="Q411" s="56"/>
    </row>
    <row r="412" spans="2:17" ht="15" customHeight="1" x14ac:dyDescent="0.35">
      <c r="B412" s="46">
        <f t="shared" si="6"/>
        <v>399</v>
      </c>
      <c r="C412" s="155" t="s">
        <v>641</v>
      </c>
      <c r="D412" s="1" t="s">
        <v>412</v>
      </c>
      <c r="E412" s="40" t="s">
        <v>648</v>
      </c>
      <c r="F412" s="47"/>
      <c r="G412" s="217">
        <v>13.808429</v>
      </c>
      <c r="H412" s="217">
        <v>-86.938220999999999</v>
      </c>
      <c r="I412" s="156">
        <v>1</v>
      </c>
      <c r="J412" s="41" t="s">
        <v>154</v>
      </c>
      <c r="K412" s="156" t="s">
        <v>552</v>
      </c>
      <c r="L412" s="147">
        <v>1</v>
      </c>
      <c r="M412" s="48"/>
      <c r="N412" s="66"/>
      <c r="O412" s="48"/>
      <c r="P412" s="48"/>
      <c r="Q412" s="56"/>
    </row>
    <row r="413" spans="2:17" ht="15" customHeight="1" x14ac:dyDescent="0.35">
      <c r="B413" s="46">
        <f t="shared" si="6"/>
        <v>400</v>
      </c>
      <c r="C413" s="155" t="s">
        <v>642</v>
      </c>
      <c r="D413" s="1" t="s">
        <v>412</v>
      </c>
      <c r="E413" s="40" t="s">
        <v>648</v>
      </c>
      <c r="F413" s="47"/>
      <c r="G413" s="217">
        <v>13.809022000000001</v>
      </c>
      <c r="H413" s="217">
        <v>-86.939915999999997</v>
      </c>
      <c r="I413" s="156">
        <v>1</v>
      </c>
      <c r="J413" s="41" t="s">
        <v>154</v>
      </c>
      <c r="K413" s="156" t="s">
        <v>552</v>
      </c>
      <c r="L413" s="147">
        <v>1</v>
      </c>
      <c r="M413" s="48"/>
      <c r="N413" s="66"/>
      <c r="O413" s="48"/>
      <c r="P413" s="48"/>
      <c r="Q413" s="56"/>
    </row>
    <row r="414" spans="2:17" ht="15" customHeight="1" x14ac:dyDescent="0.35">
      <c r="B414" s="46">
        <f t="shared" si="6"/>
        <v>401</v>
      </c>
      <c r="C414" s="155" t="s">
        <v>643</v>
      </c>
      <c r="D414" s="1" t="s">
        <v>412</v>
      </c>
      <c r="E414" s="40" t="s">
        <v>648</v>
      </c>
      <c r="F414" s="47"/>
      <c r="G414" s="217">
        <v>13.808666000000001</v>
      </c>
      <c r="H414" s="217">
        <v>-86.939852999999999</v>
      </c>
      <c r="I414" s="156">
        <v>1</v>
      </c>
      <c r="J414" s="41" t="s">
        <v>154</v>
      </c>
      <c r="K414" s="156" t="s">
        <v>552</v>
      </c>
      <c r="L414" s="147">
        <v>1</v>
      </c>
      <c r="M414" s="48"/>
      <c r="N414" s="66"/>
      <c r="O414" s="48"/>
      <c r="P414" s="48"/>
      <c r="Q414" s="56"/>
    </row>
    <row r="415" spans="2:17" ht="15" customHeight="1" x14ac:dyDescent="0.35">
      <c r="B415" s="46">
        <f t="shared" si="6"/>
        <v>402</v>
      </c>
      <c r="C415" s="155" t="s">
        <v>644</v>
      </c>
      <c r="D415" s="1" t="s">
        <v>412</v>
      </c>
      <c r="E415" s="40" t="s">
        <v>648</v>
      </c>
      <c r="F415" s="47"/>
      <c r="G415" s="217"/>
      <c r="H415" s="217"/>
      <c r="I415" s="156">
        <v>1</v>
      </c>
      <c r="J415" s="41" t="s">
        <v>154</v>
      </c>
      <c r="K415" s="156" t="s">
        <v>552</v>
      </c>
      <c r="L415" s="147">
        <v>1</v>
      </c>
      <c r="M415" s="48"/>
      <c r="N415" s="66"/>
      <c r="O415" s="48"/>
      <c r="P415" s="48"/>
      <c r="Q415" s="56"/>
    </row>
    <row r="416" spans="2:17" ht="15" customHeight="1" x14ac:dyDescent="0.35">
      <c r="B416" s="46">
        <f t="shared" si="6"/>
        <v>403</v>
      </c>
      <c r="C416" s="155" t="s">
        <v>645</v>
      </c>
      <c r="D416" s="1" t="s">
        <v>412</v>
      </c>
      <c r="E416" s="40" t="s">
        <v>648</v>
      </c>
      <c r="F416" s="47"/>
      <c r="G416" s="217">
        <v>13.808631999999999</v>
      </c>
      <c r="H416" s="217">
        <v>-86.938017000000002</v>
      </c>
      <c r="I416" s="156">
        <v>1</v>
      </c>
      <c r="J416" s="41" t="s">
        <v>154</v>
      </c>
      <c r="K416" s="156" t="s">
        <v>552</v>
      </c>
      <c r="L416" s="147">
        <v>1</v>
      </c>
      <c r="M416" s="48"/>
      <c r="N416" s="66"/>
      <c r="O416" s="48"/>
      <c r="P416" s="48"/>
      <c r="Q416" s="56"/>
    </row>
    <row r="417" spans="2:17" ht="15" customHeight="1" x14ac:dyDescent="0.35">
      <c r="B417" s="46">
        <f t="shared" si="6"/>
        <v>404</v>
      </c>
      <c r="C417" s="155" t="s">
        <v>646</v>
      </c>
      <c r="D417" s="1" t="s">
        <v>412</v>
      </c>
      <c r="E417" s="40" t="s">
        <v>648</v>
      </c>
      <c r="F417" s="47"/>
      <c r="G417" s="217"/>
      <c r="H417" s="217"/>
      <c r="I417" s="156">
        <v>1</v>
      </c>
      <c r="J417" s="41" t="s">
        <v>154</v>
      </c>
      <c r="K417" s="156" t="s">
        <v>552</v>
      </c>
      <c r="L417" s="147">
        <v>1</v>
      </c>
      <c r="M417" s="48"/>
      <c r="N417" s="66"/>
      <c r="O417" s="48"/>
      <c r="P417" s="48"/>
      <c r="Q417" s="56"/>
    </row>
    <row r="418" spans="2:17" ht="15" customHeight="1" x14ac:dyDescent="0.35">
      <c r="B418" s="46">
        <f t="shared" si="6"/>
        <v>405</v>
      </c>
      <c r="C418" s="155" t="s">
        <v>647</v>
      </c>
      <c r="D418" s="1" t="s">
        <v>412</v>
      </c>
      <c r="E418" s="40" t="s">
        <v>648</v>
      </c>
      <c r="F418" s="47"/>
      <c r="G418" s="217">
        <v>13.809120999999999</v>
      </c>
      <c r="H418" s="217">
        <v>-86.940396000000007</v>
      </c>
      <c r="I418" s="156">
        <v>1</v>
      </c>
      <c r="J418" s="41" t="s">
        <v>154</v>
      </c>
      <c r="K418" s="156" t="s">
        <v>552</v>
      </c>
      <c r="L418" s="147">
        <v>1</v>
      </c>
      <c r="M418" s="48"/>
      <c r="N418" s="66"/>
      <c r="O418" s="48"/>
      <c r="P418" s="48"/>
      <c r="Q418" s="56"/>
    </row>
    <row r="419" spans="2:17" ht="15" customHeight="1" x14ac:dyDescent="0.35">
      <c r="B419" s="46">
        <f t="shared" si="6"/>
        <v>406</v>
      </c>
      <c r="C419" s="155" t="s">
        <v>657</v>
      </c>
      <c r="D419" s="1" t="s">
        <v>412</v>
      </c>
      <c r="E419" s="40" t="s">
        <v>548</v>
      </c>
      <c r="F419" s="47"/>
      <c r="G419" s="217">
        <v>13.854633000000035</v>
      </c>
      <c r="H419" s="217">
        <v>-86.898387999999954</v>
      </c>
      <c r="I419" s="156">
        <v>1.5</v>
      </c>
      <c r="J419" s="41" t="s">
        <v>154</v>
      </c>
      <c r="K419" s="156" t="s">
        <v>552</v>
      </c>
      <c r="L419" s="147">
        <v>1</v>
      </c>
      <c r="M419" s="48"/>
      <c r="N419" s="66"/>
      <c r="O419" s="48"/>
      <c r="P419" s="48"/>
      <c r="Q419" s="56"/>
    </row>
    <row r="420" spans="2:17" ht="15" customHeight="1" x14ac:dyDescent="0.35">
      <c r="B420" s="46">
        <f t="shared" si="6"/>
        <v>407</v>
      </c>
      <c r="C420" s="155" t="s">
        <v>658</v>
      </c>
      <c r="D420" s="1" t="s">
        <v>412</v>
      </c>
      <c r="E420" s="40" t="s">
        <v>548</v>
      </c>
      <c r="F420" s="47"/>
      <c r="G420" s="217">
        <v>13.830305000000067</v>
      </c>
      <c r="H420" s="217">
        <v>-86.893453999999963</v>
      </c>
      <c r="I420" s="156">
        <v>1</v>
      </c>
      <c r="J420" s="41" t="s">
        <v>154</v>
      </c>
      <c r="K420" s="156" t="s">
        <v>552</v>
      </c>
      <c r="L420" s="147">
        <v>1</v>
      </c>
      <c r="M420" s="48"/>
      <c r="N420" s="66"/>
      <c r="O420" s="48"/>
      <c r="P420" s="48"/>
      <c r="Q420" s="56"/>
    </row>
    <row r="421" spans="2:17" ht="15" customHeight="1" x14ac:dyDescent="0.35">
      <c r="B421" s="46">
        <f t="shared" si="6"/>
        <v>408</v>
      </c>
      <c r="C421" s="155" t="s">
        <v>659</v>
      </c>
      <c r="D421" s="1" t="s">
        <v>412</v>
      </c>
      <c r="E421" s="40" t="s">
        <v>548</v>
      </c>
      <c r="F421" s="47"/>
      <c r="G421" s="217">
        <v>13.830939000000058</v>
      </c>
      <c r="H421" s="217">
        <v>-86.909214999999961</v>
      </c>
      <c r="I421" s="156">
        <v>1</v>
      </c>
      <c r="J421" s="41" t="s">
        <v>154</v>
      </c>
      <c r="K421" s="156" t="s">
        <v>552</v>
      </c>
      <c r="L421" s="147">
        <v>1</v>
      </c>
      <c r="M421" s="48"/>
      <c r="N421" s="66"/>
      <c r="O421" s="48"/>
      <c r="P421" s="48"/>
      <c r="Q421" s="56"/>
    </row>
    <row r="422" spans="2:17" ht="15" customHeight="1" x14ac:dyDescent="0.35">
      <c r="B422" s="46">
        <f t="shared" si="6"/>
        <v>409</v>
      </c>
      <c r="C422" s="155" t="s">
        <v>660</v>
      </c>
      <c r="D422" s="1" t="s">
        <v>412</v>
      </c>
      <c r="E422" s="40" t="s">
        <v>548</v>
      </c>
      <c r="F422" s="47"/>
      <c r="G422" s="217">
        <v>13.845403000000033</v>
      </c>
      <c r="H422" s="217">
        <v>-86.876528999999948</v>
      </c>
      <c r="I422" s="156">
        <v>1</v>
      </c>
      <c r="J422" s="41" t="s">
        <v>154</v>
      </c>
      <c r="K422" s="156" t="s">
        <v>552</v>
      </c>
      <c r="L422" s="147">
        <v>1</v>
      </c>
      <c r="M422" s="48"/>
      <c r="N422" s="66"/>
      <c r="O422" s="48"/>
      <c r="P422" s="48"/>
      <c r="Q422" s="56"/>
    </row>
    <row r="423" spans="2:17" ht="15" customHeight="1" x14ac:dyDescent="0.35">
      <c r="B423" s="46">
        <f t="shared" si="6"/>
        <v>410</v>
      </c>
      <c r="C423" s="155" t="s">
        <v>661</v>
      </c>
      <c r="D423" s="1" t="s">
        <v>412</v>
      </c>
      <c r="E423" s="40" t="s">
        <v>548</v>
      </c>
      <c r="F423" s="47"/>
      <c r="G423" s="217">
        <v>13.845200000000034</v>
      </c>
      <c r="H423" s="217">
        <v>-86.875569999999982</v>
      </c>
      <c r="I423" s="156">
        <v>1</v>
      </c>
      <c r="J423" s="41" t="s">
        <v>154</v>
      </c>
      <c r="K423" s="156" t="s">
        <v>552</v>
      </c>
      <c r="L423" s="147">
        <v>1</v>
      </c>
      <c r="M423" s="48"/>
      <c r="N423" s="66"/>
      <c r="O423" s="48"/>
      <c r="P423" s="48"/>
      <c r="Q423" s="56"/>
    </row>
    <row r="424" spans="2:17" ht="15" customHeight="1" x14ac:dyDescent="0.35">
      <c r="B424" s="46">
        <f t="shared" si="6"/>
        <v>411</v>
      </c>
      <c r="C424" s="155" t="s">
        <v>662</v>
      </c>
      <c r="D424" s="1" t="s">
        <v>412</v>
      </c>
      <c r="E424" s="40" t="s">
        <v>548</v>
      </c>
      <c r="F424" s="47"/>
      <c r="G424" s="217">
        <v>13.834248000000059</v>
      </c>
      <c r="H424" s="217">
        <v>-86.910810999999967</v>
      </c>
      <c r="I424" s="156">
        <v>1.5</v>
      </c>
      <c r="J424" s="41" t="s">
        <v>154</v>
      </c>
      <c r="K424" s="156" t="s">
        <v>552</v>
      </c>
      <c r="L424" s="147">
        <v>1</v>
      </c>
      <c r="M424" s="48"/>
      <c r="N424" s="66"/>
      <c r="O424" s="48"/>
      <c r="P424" s="48"/>
      <c r="Q424" s="56"/>
    </row>
    <row r="425" spans="2:17" ht="15" customHeight="1" x14ac:dyDescent="0.35">
      <c r="B425" s="46">
        <f t="shared" si="6"/>
        <v>412</v>
      </c>
      <c r="C425" s="155" t="s">
        <v>663</v>
      </c>
      <c r="D425" s="1" t="s">
        <v>412</v>
      </c>
      <c r="E425" s="40" t="s">
        <v>548</v>
      </c>
      <c r="F425" s="47"/>
      <c r="G425" s="217">
        <v>13.826098000000059</v>
      </c>
      <c r="H425" s="217">
        <v>-86.915062999999975</v>
      </c>
      <c r="I425" s="156">
        <v>1.5</v>
      </c>
      <c r="J425" s="41" t="s">
        <v>154</v>
      </c>
      <c r="K425" s="156" t="s">
        <v>552</v>
      </c>
      <c r="L425" s="147">
        <v>1</v>
      </c>
      <c r="M425" s="48"/>
      <c r="N425" s="66"/>
      <c r="O425" s="48"/>
      <c r="P425" s="48"/>
      <c r="Q425" s="56"/>
    </row>
    <row r="426" spans="2:17" ht="15" customHeight="1" x14ac:dyDescent="0.35">
      <c r="B426" s="46">
        <f t="shared" si="6"/>
        <v>413</v>
      </c>
      <c r="C426" s="155" t="s">
        <v>664</v>
      </c>
      <c r="D426" s="1" t="s">
        <v>412</v>
      </c>
      <c r="E426" s="40" t="s">
        <v>548</v>
      </c>
      <c r="F426" s="47"/>
      <c r="G426" s="217">
        <v>13.82631200000003</v>
      </c>
      <c r="H426" s="217">
        <v>-86.914294999999981</v>
      </c>
      <c r="I426" s="156">
        <v>1</v>
      </c>
      <c r="J426" s="41" t="s">
        <v>154</v>
      </c>
      <c r="K426" s="156" t="s">
        <v>552</v>
      </c>
      <c r="L426" s="147">
        <v>1</v>
      </c>
      <c r="M426" s="48"/>
      <c r="N426" s="66"/>
      <c r="O426" s="48"/>
      <c r="P426" s="48"/>
      <c r="Q426" s="56"/>
    </row>
    <row r="427" spans="2:17" ht="15" customHeight="1" x14ac:dyDescent="0.35">
      <c r="B427" s="46">
        <f t="shared" si="6"/>
        <v>414</v>
      </c>
      <c r="C427" s="155" t="s">
        <v>665</v>
      </c>
      <c r="D427" s="1" t="s">
        <v>412</v>
      </c>
      <c r="E427" s="40" t="s">
        <v>548</v>
      </c>
      <c r="F427" s="47"/>
      <c r="G427" s="217">
        <v>13.82552400000003</v>
      </c>
      <c r="H427" s="217">
        <v>-86.913986999999963</v>
      </c>
      <c r="I427" s="156">
        <v>1</v>
      </c>
      <c r="J427" s="41" t="s">
        <v>154</v>
      </c>
      <c r="K427" s="156" t="s">
        <v>552</v>
      </c>
      <c r="L427" s="147">
        <v>1</v>
      </c>
      <c r="M427" s="48"/>
      <c r="N427" s="66"/>
      <c r="O427" s="48"/>
      <c r="P427" s="48"/>
      <c r="Q427" s="56"/>
    </row>
    <row r="428" spans="2:17" ht="15" customHeight="1" x14ac:dyDescent="0.35">
      <c r="B428" s="46">
        <f t="shared" si="6"/>
        <v>415</v>
      </c>
      <c r="C428" s="155" t="s">
        <v>666</v>
      </c>
      <c r="D428" s="1" t="s">
        <v>412</v>
      </c>
      <c r="E428" s="40" t="s">
        <v>548</v>
      </c>
      <c r="F428" s="47"/>
      <c r="G428" s="217">
        <v>13.825857000000042</v>
      </c>
      <c r="H428" s="217">
        <v>-86.899354999999957</v>
      </c>
      <c r="I428" s="156">
        <v>1</v>
      </c>
      <c r="J428" s="41" t="s">
        <v>154</v>
      </c>
      <c r="K428" s="156" t="s">
        <v>552</v>
      </c>
      <c r="L428" s="147">
        <v>1</v>
      </c>
      <c r="M428" s="48"/>
      <c r="N428" s="66"/>
      <c r="O428" s="48"/>
      <c r="P428" s="48"/>
      <c r="Q428" s="56"/>
    </row>
    <row r="429" spans="2:17" ht="15" customHeight="1" x14ac:dyDescent="0.35">
      <c r="B429" s="46">
        <f t="shared" si="6"/>
        <v>416</v>
      </c>
      <c r="C429" s="155" t="s">
        <v>667</v>
      </c>
      <c r="D429" s="1" t="s">
        <v>412</v>
      </c>
      <c r="E429" s="40" t="s">
        <v>548</v>
      </c>
      <c r="F429" s="47"/>
      <c r="G429" s="217">
        <v>13.825900000000047</v>
      </c>
      <c r="H429" s="217">
        <v>-86.898897999999974</v>
      </c>
      <c r="I429" s="156">
        <v>1</v>
      </c>
      <c r="J429" s="41" t="s">
        <v>154</v>
      </c>
      <c r="K429" s="156" t="s">
        <v>552</v>
      </c>
      <c r="L429" s="147">
        <v>1</v>
      </c>
      <c r="M429" s="48"/>
      <c r="N429" s="66"/>
      <c r="O429" s="48"/>
      <c r="P429" s="48"/>
      <c r="Q429" s="56"/>
    </row>
    <row r="430" spans="2:17" ht="15" customHeight="1" x14ac:dyDescent="0.35">
      <c r="B430" s="46">
        <f t="shared" si="6"/>
        <v>417</v>
      </c>
      <c r="C430" s="155" t="s">
        <v>668</v>
      </c>
      <c r="D430" s="1" t="s">
        <v>412</v>
      </c>
      <c r="E430" s="40" t="s">
        <v>548</v>
      </c>
      <c r="F430" s="47"/>
      <c r="G430" s="217">
        <v>13.83265700000004</v>
      </c>
      <c r="H430" s="217">
        <v>-86.892952999999977</v>
      </c>
      <c r="I430" s="156">
        <v>1.5</v>
      </c>
      <c r="J430" s="41" t="s">
        <v>154</v>
      </c>
      <c r="K430" s="156" t="s">
        <v>552</v>
      </c>
      <c r="L430" s="147">
        <v>1</v>
      </c>
      <c r="M430" s="48"/>
      <c r="N430" s="66"/>
      <c r="O430" s="48"/>
      <c r="P430" s="48"/>
      <c r="Q430" s="56"/>
    </row>
    <row r="431" spans="2:17" ht="15" customHeight="1" x14ac:dyDescent="0.35">
      <c r="B431" s="46">
        <f t="shared" si="6"/>
        <v>418</v>
      </c>
      <c r="C431" s="155" t="s">
        <v>669</v>
      </c>
      <c r="D431" s="1" t="s">
        <v>412</v>
      </c>
      <c r="E431" s="40" t="s">
        <v>548</v>
      </c>
      <c r="F431" s="47"/>
      <c r="G431" s="217">
        <v>13.832362000000046</v>
      </c>
      <c r="H431" s="217">
        <v>-86.892518999999936</v>
      </c>
      <c r="I431" s="156">
        <v>1</v>
      </c>
      <c r="J431" s="41" t="s">
        <v>154</v>
      </c>
      <c r="K431" s="156" t="s">
        <v>552</v>
      </c>
      <c r="L431" s="147">
        <v>1</v>
      </c>
      <c r="M431" s="48"/>
      <c r="N431" s="66"/>
      <c r="O431" s="48"/>
      <c r="P431" s="48"/>
      <c r="Q431" s="56"/>
    </row>
    <row r="432" spans="2:17" ht="15" customHeight="1" x14ac:dyDescent="0.35">
      <c r="B432" s="46">
        <f t="shared" si="6"/>
        <v>419</v>
      </c>
      <c r="C432" s="155" t="s">
        <v>670</v>
      </c>
      <c r="D432" s="1" t="s">
        <v>412</v>
      </c>
      <c r="E432" s="40" t="s">
        <v>548</v>
      </c>
      <c r="F432" s="47"/>
      <c r="G432" s="217">
        <v>13.831021000000021</v>
      </c>
      <c r="H432" s="217">
        <v>-86.893208999999956</v>
      </c>
      <c r="I432" s="156">
        <v>1</v>
      </c>
      <c r="J432" s="41" t="s">
        <v>154</v>
      </c>
      <c r="K432" s="156" t="s">
        <v>552</v>
      </c>
      <c r="L432" s="147">
        <v>1</v>
      </c>
      <c r="M432" s="48"/>
      <c r="N432" s="66"/>
      <c r="O432" s="48"/>
      <c r="P432" s="48"/>
      <c r="Q432" s="56"/>
    </row>
    <row r="433" spans="2:17" ht="15" customHeight="1" x14ac:dyDescent="0.35">
      <c r="B433" s="46">
        <f t="shared" si="6"/>
        <v>420</v>
      </c>
      <c r="C433" s="155" t="s">
        <v>671</v>
      </c>
      <c r="D433" s="1" t="s">
        <v>412</v>
      </c>
      <c r="E433" s="40" t="s">
        <v>548</v>
      </c>
      <c r="F433" s="47"/>
      <c r="G433" s="217">
        <v>13.836686000000043</v>
      </c>
      <c r="H433" s="217">
        <v>-86.899951999999985</v>
      </c>
      <c r="I433" s="156">
        <v>1</v>
      </c>
      <c r="J433" s="41" t="s">
        <v>154</v>
      </c>
      <c r="K433" s="156" t="s">
        <v>552</v>
      </c>
      <c r="L433" s="147">
        <v>1</v>
      </c>
      <c r="M433" s="48"/>
      <c r="N433" s="66"/>
      <c r="O433" s="48"/>
      <c r="P433" s="48"/>
      <c r="Q433" s="56"/>
    </row>
    <row r="434" spans="2:17" ht="15" customHeight="1" x14ac:dyDescent="0.35">
      <c r="B434" s="46">
        <f t="shared" si="6"/>
        <v>421</v>
      </c>
      <c r="C434" s="155" t="s">
        <v>672</v>
      </c>
      <c r="D434" s="1" t="s">
        <v>412</v>
      </c>
      <c r="E434" s="40" t="s">
        <v>548</v>
      </c>
      <c r="F434" s="47"/>
      <c r="G434" s="217">
        <v>13.836644000000035</v>
      </c>
      <c r="H434" s="217">
        <v>-86.900449999999978</v>
      </c>
      <c r="I434" s="156">
        <v>2</v>
      </c>
      <c r="J434" s="41" t="s">
        <v>154</v>
      </c>
      <c r="K434" s="156" t="s">
        <v>552</v>
      </c>
      <c r="L434" s="147">
        <v>1</v>
      </c>
      <c r="M434" s="48"/>
      <c r="N434" s="66"/>
      <c r="O434" s="48"/>
      <c r="P434" s="48"/>
      <c r="Q434" s="56"/>
    </row>
    <row r="435" spans="2:17" ht="15" customHeight="1" x14ac:dyDescent="0.35">
      <c r="B435" s="46">
        <f t="shared" si="6"/>
        <v>422</v>
      </c>
      <c r="C435" s="155" t="s">
        <v>673</v>
      </c>
      <c r="D435" s="1" t="s">
        <v>412</v>
      </c>
      <c r="E435" s="40" t="s">
        <v>548</v>
      </c>
      <c r="F435" s="47"/>
      <c r="G435" s="217">
        <v>13.836910000000046</v>
      </c>
      <c r="H435" s="217">
        <v>-86.899605999999949</v>
      </c>
      <c r="I435" s="156">
        <v>1.5</v>
      </c>
      <c r="J435" s="41" t="s">
        <v>154</v>
      </c>
      <c r="K435" s="156" t="s">
        <v>552</v>
      </c>
      <c r="L435" s="147">
        <v>1</v>
      </c>
      <c r="M435" s="48"/>
      <c r="N435" s="66"/>
      <c r="O435" s="48"/>
      <c r="P435" s="48"/>
      <c r="Q435" s="56"/>
    </row>
    <row r="436" spans="2:17" ht="15" customHeight="1" x14ac:dyDescent="0.35">
      <c r="B436" s="46">
        <f t="shared" si="6"/>
        <v>423</v>
      </c>
      <c r="C436" s="155" t="s">
        <v>674</v>
      </c>
      <c r="D436" s="1" t="s">
        <v>412</v>
      </c>
      <c r="E436" s="40" t="s">
        <v>548</v>
      </c>
      <c r="F436" s="47"/>
      <c r="G436" s="217">
        <v>13.843687000000045</v>
      </c>
      <c r="H436" s="217">
        <v>-86.907397999999944</v>
      </c>
      <c r="I436" s="156">
        <v>1</v>
      </c>
      <c r="J436" s="41" t="s">
        <v>154</v>
      </c>
      <c r="K436" s="156" t="s">
        <v>552</v>
      </c>
      <c r="L436" s="147">
        <v>1</v>
      </c>
      <c r="M436" s="48"/>
      <c r="N436" s="66"/>
      <c r="O436" s="48"/>
      <c r="P436" s="48"/>
      <c r="Q436" s="56"/>
    </row>
    <row r="437" spans="2:17" ht="15" customHeight="1" x14ac:dyDescent="0.35">
      <c r="B437" s="46">
        <f t="shared" si="6"/>
        <v>424</v>
      </c>
      <c r="C437" s="155" t="s">
        <v>675</v>
      </c>
      <c r="D437" s="1" t="s">
        <v>412</v>
      </c>
      <c r="E437" s="40" t="s">
        <v>548</v>
      </c>
      <c r="F437" s="47"/>
      <c r="G437" s="218"/>
      <c r="H437" s="218"/>
      <c r="I437" s="156">
        <v>1</v>
      </c>
      <c r="J437" s="41" t="s">
        <v>154</v>
      </c>
      <c r="K437" s="156" t="s">
        <v>552</v>
      </c>
      <c r="L437" s="147">
        <v>1</v>
      </c>
      <c r="M437" s="48"/>
      <c r="N437" s="66"/>
      <c r="O437" s="48"/>
      <c r="P437" s="48"/>
      <c r="Q437" s="56"/>
    </row>
    <row r="438" spans="2:17" ht="15" customHeight="1" x14ac:dyDescent="0.35">
      <c r="B438" s="46">
        <f t="shared" si="6"/>
        <v>425</v>
      </c>
      <c r="C438" s="155" t="s">
        <v>676</v>
      </c>
      <c r="D438" s="1" t="s">
        <v>412</v>
      </c>
      <c r="E438" s="40" t="s">
        <v>548</v>
      </c>
      <c r="F438" s="47"/>
      <c r="G438" s="217">
        <v>13.830326000000071</v>
      </c>
      <c r="H438" s="217">
        <v>-86.893932999999947</v>
      </c>
      <c r="I438" s="156">
        <v>1.5</v>
      </c>
      <c r="J438" s="41" t="s">
        <v>154</v>
      </c>
      <c r="K438" s="156" t="s">
        <v>552</v>
      </c>
      <c r="L438" s="147">
        <v>1</v>
      </c>
      <c r="M438" s="48"/>
      <c r="N438" s="66"/>
      <c r="O438" s="48"/>
      <c r="P438" s="48"/>
      <c r="Q438" s="56"/>
    </row>
    <row r="439" spans="2:17" ht="15" customHeight="1" x14ac:dyDescent="0.35">
      <c r="B439" s="46">
        <f t="shared" si="6"/>
        <v>426</v>
      </c>
      <c r="C439" s="155" t="s">
        <v>677</v>
      </c>
      <c r="D439" s="1" t="s">
        <v>412</v>
      </c>
      <c r="E439" s="40" t="s">
        <v>548</v>
      </c>
      <c r="F439" s="47"/>
      <c r="G439" s="217">
        <v>13.830645000000061</v>
      </c>
      <c r="H439" s="217">
        <v>-86.909044999999935</v>
      </c>
      <c r="I439" s="156">
        <v>1</v>
      </c>
      <c r="J439" s="41" t="s">
        <v>154</v>
      </c>
      <c r="K439" s="156" t="s">
        <v>552</v>
      </c>
      <c r="L439" s="147">
        <v>1</v>
      </c>
      <c r="M439" s="48"/>
      <c r="N439" s="66"/>
      <c r="O439" s="48"/>
      <c r="P439" s="48"/>
      <c r="Q439" s="56"/>
    </row>
    <row r="440" spans="2:17" ht="15" customHeight="1" x14ac:dyDescent="0.35">
      <c r="B440" s="46">
        <f t="shared" si="6"/>
        <v>427</v>
      </c>
      <c r="C440" s="155" t="s">
        <v>678</v>
      </c>
      <c r="D440" s="1" t="s">
        <v>412</v>
      </c>
      <c r="E440" s="40" t="s">
        <v>548</v>
      </c>
      <c r="F440" s="47"/>
      <c r="G440" s="217">
        <v>13.828340000000026</v>
      </c>
      <c r="H440" s="217">
        <v>-86.895258999999953</v>
      </c>
      <c r="I440" s="156">
        <v>1</v>
      </c>
      <c r="J440" s="41" t="s">
        <v>154</v>
      </c>
      <c r="K440" s="156" t="s">
        <v>552</v>
      </c>
      <c r="L440" s="147">
        <v>1</v>
      </c>
      <c r="M440" s="48"/>
      <c r="N440" s="66"/>
      <c r="O440" s="48"/>
      <c r="P440" s="48"/>
      <c r="Q440" s="56"/>
    </row>
    <row r="441" spans="2:17" ht="15" customHeight="1" x14ac:dyDescent="0.35">
      <c r="B441" s="46">
        <f t="shared" si="6"/>
        <v>428</v>
      </c>
      <c r="C441" s="155" t="s">
        <v>679</v>
      </c>
      <c r="D441" s="1" t="s">
        <v>412</v>
      </c>
      <c r="E441" s="40" t="s">
        <v>548</v>
      </c>
      <c r="F441" s="47"/>
      <c r="G441" s="217">
        <v>13.842328000000066</v>
      </c>
      <c r="H441" s="217">
        <v>-86.906895999999961</v>
      </c>
      <c r="I441" s="156">
        <v>1</v>
      </c>
      <c r="J441" s="41" t="s">
        <v>154</v>
      </c>
      <c r="K441" s="156" t="s">
        <v>552</v>
      </c>
      <c r="L441" s="147">
        <v>1</v>
      </c>
      <c r="M441" s="48"/>
      <c r="N441" s="66"/>
      <c r="O441" s="48"/>
      <c r="P441" s="48"/>
      <c r="Q441" s="56"/>
    </row>
    <row r="442" spans="2:17" ht="15" customHeight="1" x14ac:dyDescent="0.35">
      <c r="B442" s="46">
        <f t="shared" si="6"/>
        <v>429</v>
      </c>
      <c r="C442" s="155" t="s">
        <v>680</v>
      </c>
      <c r="D442" s="1" t="s">
        <v>412</v>
      </c>
      <c r="E442" s="40" t="s">
        <v>548</v>
      </c>
      <c r="F442" s="47"/>
      <c r="G442" s="217">
        <v>13.835772000000077</v>
      </c>
      <c r="H442" s="217">
        <v>-86.900994999999966</v>
      </c>
      <c r="I442" s="156">
        <v>1.5</v>
      </c>
      <c r="J442" s="41" t="s">
        <v>154</v>
      </c>
      <c r="K442" s="156" t="s">
        <v>552</v>
      </c>
      <c r="L442" s="147">
        <v>1</v>
      </c>
      <c r="M442" s="48"/>
      <c r="N442" s="66"/>
      <c r="O442" s="48"/>
      <c r="P442" s="48"/>
      <c r="Q442" s="56"/>
    </row>
    <row r="443" spans="2:17" ht="15" customHeight="1" x14ac:dyDescent="0.35">
      <c r="B443" s="46">
        <f t="shared" si="6"/>
        <v>430</v>
      </c>
      <c r="C443" s="155" t="s">
        <v>681</v>
      </c>
      <c r="D443" s="1" t="s">
        <v>412</v>
      </c>
      <c r="E443" s="40" t="s">
        <v>548</v>
      </c>
      <c r="F443" s="47"/>
      <c r="G443" s="217">
        <v>13.834293000000059</v>
      </c>
      <c r="H443" s="217">
        <v>-86.89178899999996</v>
      </c>
      <c r="I443" s="156">
        <v>1.5</v>
      </c>
      <c r="J443" s="41" t="s">
        <v>154</v>
      </c>
      <c r="K443" s="156" t="s">
        <v>552</v>
      </c>
      <c r="L443" s="147">
        <v>1</v>
      </c>
      <c r="M443" s="48"/>
      <c r="N443" s="66"/>
      <c r="O443" s="48"/>
      <c r="P443" s="48"/>
      <c r="Q443" s="56"/>
    </row>
    <row r="444" spans="2:17" ht="15" customHeight="1" x14ac:dyDescent="0.35">
      <c r="B444" s="46">
        <f t="shared" si="6"/>
        <v>431</v>
      </c>
      <c r="C444" s="155" t="s">
        <v>682</v>
      </c>
      <c r="D444" s="1" t="s">
        <v>412</v>
      </c>
      <c r="E444" s="40" t="s">
        <v>548</v>
      </c>
      <c r="F444" s="47"/>
      <c r="G444" s="217">
        <v>13.829847000000029</v>
      </c>
      <c r="H444" s="217">
        <v>-86.908534999999972</v>
      </c>
      <c r="I444" s="156">
        <v>1</v>
      </c>
      <c r="J444" s="41" t="s">
        <v>154</v>
      </c>
      <c r="K444" s="156" t="s">
        <v>552</v>
      </c>
      <c r="L444" s="147">
        <v>1</v>
      </c>
      <c r="M444" s="48"/>
      <c r="N444" s="66"/>
      <c r="O444" s="48"/>
      <c r="P444" s="48"/>
      <c r="Q444" s="56"/>
    </row>
    <row r="445" spans="2:17" ht="15" customHeight="1" x14ac:dyDescent="0.35">
      <c r="B445" s="46">
        <f t="shared" si="6"/>
        <v>432</v>
      </c>
      <c r="C445" s="155" t="s">
        <v>683</v>
      </c>
      <c r="D445" s="1" t="s">
        <v>412</v>
      </c>
      <c r="E445" s="40" t="s">
        <v>548</v>
      </c>
      <c r="F445" s="47"/>
      <c r="G445" s="217">
        <v>13.831512000000032</v>
      </c>
      <c r="H445" s="217">
        <v>-86.889548999999988</v>
      </c>
      <c r="I445" s="156">
        <v>1.5</v>
      </c>
      <c r="J445" s="41" t="s">
        <v>154</v>
      </c>
      <c r="K445" s="156" t="s">
        <v>552</v>
      </c>
      <c r="L445" s="147">
        <v>1</v>
      </c>
      <c r="M445" s="48"/>
      <c r="N445" s="66"/>
      <c r="O445" s="48"/>
      <c r="P445" s="48"/>
      <c r="Q445" s="56"/>
    </row>
    <row r="446" spans="2:17" ht="15" customHeight="1" x14ac:dyDescent="0.35">
      <c r="B446" s="46">
        <f t="shared" si="6"/>
        <v>433</v>
      </c>
      <c r="C446" s="155" t="s">
        <v>684</v>
      </c>
      <c r="D446" s="1" t="s">
        <v>412</v>
      </c>
      <c r="E446" s="40" t="s">
        <v>548</v>
      </c>
      <c r="F446" s="47"/>
      <c r="G446" s="217">
        <v>13.834793000000047</v>
      </c>
      <c r="H446" s="217">
        <v>-86.88937199999998</v>
      </c>
      <c r="I446" s="156">
        <v>1.5</v>
      </c>
      <c r="J446" s="41" t="s">
        <v>154</v>
      </c>
      <c r="K446" s="156" t="s">
        <v>552</v>
      </c>
      <c r="L446" s="147">
        <v>1</v>
      </c>
      <c r="M446" s="48"/>
      <c r="N446" s="66"/>
      <c r="O446" s="48"/>
      <c r="P446" s="48"/>
      <c r="Q446" s="56"/>
    </row>
    <row r="447" spans="2:17" ht="15" customHeight="1" x14ac:dyDescent="0.35">
      <c r="B447" s="46">
        <f t="shared" si="6"/>
        <v>434</v>
      </c>
      <c r="C447" s="155" t="s">
        <v>685</v>
      </c>
      <c r="D447" s="1" t="s">
        <v>412</v>
      </c>
      <c r="E447" s="40" t="s">
        <v>548</v>
      </c>
      <c r="F447" s="47"/>
      <c r="G447" s="217">
        <v>13.826631000000077</v>
      </c>
      <c r="H447" s="217">
        <v>-86.917050999999958</v>
      </c>
      <c r="I447" s="156">
        <v>1</v>
      </c>
      <c r="J447" s="41" t="s">
        <v>154</v>
      </c>
      <c r="K447" s="156" t="s">
        <v>552</v>
      </c>
      <c r="L447" s="147">
        <v>1</v>
      </c>
      <c r="M447" s="48"/>
      <c r="N447" s="66"/>
      <c r="O447" s="48"/>
      <c r="P447" s="48"/>
      <c r="Q447" s="56"/>
    </row>
    <row r="448" spans="2:17" ht="15" customHeight="1" x14ac:dyDescent="0.35">
      <c r="B448" s="46">
        <f t="shared" si="6"/>
        <v>435</v>
      </c>
      <c r="C448" s="155" t="s">
        <v>686</v>
      </c>
      <c r="D448" s="1" t="s">
        <v>412</v>
      </c>
      <c r="E448" s="40" t="s">
        <v>548</v>
      </c>
      <c r="F448" s="47"/>
      <c r="G448" s="217">
        <v>13.827406000000053</v>
      </c>
      <c r="H448" s="217">
        <v>-86.896784999999966</v>
      </c>
      <c r="I448" s="156">
        <v>1</v>
      </c>
      <c r="J448" s="41" t="s">
        <v>154</v>
      </c>
      <c r="K448" s="156" t="s">
        <v>552</v>
      </c>
      <c r="L448" s="147">
        <v>1</v>
      </c>
      <c r="M448" s="48"/>
      <c r="N448" s="66"/>
      <c r="O448" s="48"/>
      <c r="P448" s="48"/>
      <c r="Q448" s="56"/>
    </row>
    <row r="449" spans="2:17" ht="15" customHeight="1" x14ac:dyDescent="0.35">
      <c r="B449" s="46">
        <f t="shared" si="6"/>
        <v>436</v>
      </c>
      <c r="C449" s="155" t="s">
        <v>687</v>
      </c>
      <c r="D449" s="1" t="s">
        <v>412</v>
      </c>
      <c r="E449" s="40" t="s">
        <v>548</v>
      </c>
      <c r="F449" s="47"/>
      <c r="G449" s="217">
        <v>13.835706000000073</v>
      </c>
      <c r="H449" s="217">
        <v>-86.911204999999939</v>
      </c>
      <c r="I449" s="156">
        <v>1</v>
      </c>
      <c r="J449" s="41" t="s">
        <v>154</v>
      </c>
      <c r="K449" s="156" t="s">
        <v>552</v>
      </c>
      <c r="L449" s="147">
        <v>1</v>
      </c>
      <c r="M449" s="48"/>
      <c r="N449" s="66"/>
      <c r="O449" s="48"/>
      <c r="P449" s="48"/>
      <c r="Q449" s="56"/>
    </row>
    <row r="450" spans="2:17" ht="15" customHeight="1" x14ac:dyDescent="0.35">
      <c r="B450" s="46">
        <f t="shared" si="6"/>
        <v>437</v>
      </c>
      <c r="C450" s="155" t="s">
        <v>688</v>
      </c>
      <c r="D450" s="1" t="s">
        <v>412</v>
      </c>
      <c r="E450" s="40" t="s">
        <v>548</v>
      </c>
      <c r="F450" s="47"/>
      <c r="G450" s="217">
        <v>13.829160000000059</v>
      </c>
      <c r="H450" s="217">
        <v>-86.891276999999945</v>
      </c>
      <c r="I450" s="156">
        <v>1</v>
      </c>
      <c r="J450" s="41" t="s">
        <v>154</v>
      </c>
      <c r="K450" s="156" t="s">
        <v>552</v>
      </c>
      <c r="L450" s="147">
        <v>1</v>
      </c>
      <c r="M450" s="48"/>
      <c r="N450" s="66"/>
      <c r="O450" s="48"/>
      <c r="P450" s="48"/>
      <c r="Q450" s="56"/>
    </row>
    <row r="451" spans="2:17" ht="15" customHeight="1" x14ac:dyDescent="0.35">
      <c r="B451" s="46">
        <f t="shared" si="6"/>
        <v>438</v>
      </c>
      <c r="C451" s="155" t="s">
        <v>689</v>
      </c>
      <c r="D451" s="1" t="s">
        <v>412</v>
      </c>
      <c r="E451" s="40" t="s">
        <v>548</v>
      </c>
      <c r="F451" s="47"/>
      <c r="G451" s="217">
        <v>13.829060000000027</v>
      </c>
      <c r="H451" s="217">
        <v>-86.899416999999971</v>
      </c>
      <c r="I451" s="156">
        <v>1</v>
      </c>
      <c r="J451" s="41" t="s">
        <v>154</v>
      </c>
      <c r="K451" s="156" t="s">
        <v>552</v>
      </c>
      <c r="L451" s="147">
        <v>1</v>
      </c>
      <c r="M451" s="48"/>
      <c r="N451" s="66"/>
      <c r="O451" s="48"/>
      <c r="P451" s="48"/>
      <c r="Q451" s="56"/>
    </row>
    <row r="452" spans="2:17" ht="15" customHeight="1" x14ac:dyDescent="0.35">
      <c r="B452" s="46">
        <f t="shared" si="6"/>
        <v>439</v>
      </c>
      <c r="C452" s="155" t="s">
        <v>690</v>
      </c>
      <c r="D452" s="1" t="s">
        <v>412</v>
      </c>
      <c r="E452" s="40" t="s">
        <v>548</v>
      </c>
      <c r="F452" s="47"/>
      <c r="G452" s="217">
        <v>13.834918000000073</v>
      </c>
      <c r="H452" s="217">
        <v>-86.910747999999955</v>
      </c>
      <c r="I452" s="156">
        <v>1</v>
      </c>
      <c r="J452" s="41" t="s">
        <v>154</v>
      </c>
      <c r="K452" s="156" t="s">
        <v>552</v>
      </c>
      <c r="L452" s="147">
        <v>1</v>
      </c>
      <c r="M452" s="48"/>
      <c r="N452" s="66"/>
      <c r="O452" s="48"/>
      <c r="P452" s="48"/>
      <c r="Q452" s="56"/>
    </row>
    <row r="453" spans="2:17" ht="15" customHeight="1" x14ac:dyDescent="0.35">
      <c r="B453" s="46">
        <f t="shared" si="6"/>
        <v>440</v>
      </c>
      <c r="C453" s="155" t="s">
        <v>691</v>
      </c>
      <c r="D453" s="1" t="s">
        <v>412</v>
      </c>
      <c r="E453" s="40" t="s">
        <v>548</v>
      </c>
      <c r="F453" s="47"/>
      <c r="G453" s="217">
        <v>13.833908000000065</v>
      </c>
      <c r="H453" s="217">
        <v>-86.909524999999974</v>
      </c>
      <c r="I453" s="156">
        <v>1</v>
      </c>
      <c r="J453" s="41" t="s">
        <v>154</v>
      </c>
      <c r="K453" s="156" t="s">
        <v>552</v>
      </c>
      <c r="L453" s="147">
        <v>1</v>
      </c>
      <c r="M453" s="48"/>
      <c r="N453" s="66"/>
      <c r="O453" s="48"/>
      <c r="P453" s="48"/>
      <c r="Q453" s="56"/>
    </row>
    <row r="454" spans="2:17" ht="15" customHeight="1" x14ac:dyDescent="0.35">
      <c r="B454" s="46">
        <f t="shared" si="6"/>
        <v>441</v>
      </c>
      <c r="C454" s="155" t="s">
        <v>692</v>
      </c>
      <c r="D454" s="1" t="s">
        <v>412</v>
      </c>
      <c r="E454" s="40" t="s">
        <v>548</v>
      </c>
      <c r="F454" s="47"/>
      <c r="G454" s="217">
        <v>13.829300000000046</v>
      </c>
      <c r="H454" s="217">
        <v>-86.892039999999952</v>
      </c>
      <c r="I454" s="156">
        <v>1</v>
      </c>
      <c r="J454" s="41" t="s">
        <v>154</v>
      </c>
      <c r="K454" s="156" t="s">
        <v>552</v>
      </c>
      <c r="L454" s="147">
        <v>1</v>
      </c>
      <c r="M454" s="48"/>
      <c r="N454" s="66"/>
      <c r="O454" s="48"/>
      <c r="P454" s="48"/>
      <c r="Q454" s="56"/>
    </row>
    <row r="455" spans="2:17" ht="15" customHeight="1" x14ac:dyDescent="0.35">
      <c r="B455" s="46">
        <f t="shared" si="6"/>
        <v>442</v>
      </c>
      <c r="C455" s="155" t="s">
        <v>693</v>
      </c>
      <c r="D455" s="1" t="s">
        <v>412</v>
      </c>
      <c r="E455" s="40" t="s">
        <v>548</v>
      </c>
      <c r="F455" s="47"/>
      <c r="G455" s="217">
        <v>13.83934400000004</v>
      </c>
      <c r="H455" s="217">
        <v>-86.900992999999971</v>
      </c>
      <c r="I455" s="156">
        <v>1</v>
      </c>
      <c r="J455" s="41" t="s">
        <v>154</v>
      </c>
      <c r="K455" s="156" t="s">
        <v>552</v>
      </c>
      <c r="L455" s="147">
        <v>1</v>
      </c>
      <c r="M455" s="48"/>
      <c r="N455" s="66"/>
      <c r="O455" s="48"/>
      <c r="P455" s="48"/>
      <c r="Q455" s="56"/>
    </row>
    <row r="456" spans="2:17" ht="15" customHeight="1" x14ac:dyDescent="0.35">
      <c r="B456" s="46">
        <f t="shared" si="6"/>
        <v>443</v>
      </c>
      <c r="C456" s="155" t="s">
        <v>694</v>
      </c>
      <c r="D456" s="1" t="s">
        <v>412</v>
      </c>
      <c r="E456" s="40" t="s">
        <v>548</v>
      </c>
      <c r="F456" s="47"/>
      <c r="G456" s="217">
        <v>13.842882000000031</v>
      </c>
      <c r="H456" s="217">
        <v>-86.867734999999982</v>
      </c>
      <c r="I456" s="156">
        <v>1</v>
      </c>
      <c r="J456" s="41" t="s">
        <v>154</v>
      </c>
      <c r="K456" s="156" t="s">
        <v>552</v>
      </c>
      <c r="L456" s="147">
        <v>1</v>
      </c>
      <c r="M456" s="48"/>
      <c r="N456" s="66"/>
      <c r="O456" s="48"/>
      <c r="P456" s="48"/>
      <c r="Q456" s="56"/>
    </row>
    <row r="457" spans="2:17" ht="15" customHeight="1" x14ac:dyDescent="0.35">
      <c r="B457" s="46">
        <f t="shared" si="6"/>
        <v>444</v>
      </c>
      <c r="C457" s="155" t="s">
        <v>695</v>
      </c>
      <c r="D457" s="1" t="s">
        <v>412</v>
      </c>
      <c r="E457" s="40" t="s">
        <v>548</v>
      </c>
      <c r="F457" s="47"/>
      <c r="G457" s="217">
        <v>13.842877000000044</v>
      </c>
      <c r="H457" s="217">
        <v>-86.866509999999948</v>
      </c>
      <c r="I457" s="156">
        <v>1</v>
      </c>
      <c r="J457" s="41" t="s">
        <v>154</v>
      </c>
      <c r="K457" s="156" t="s">
        <v>552</v>
      </c>
      <c r="L457" s="147">
        <v>1</v>
      </c>
      <c r="M457" s="48"/>
      <c r="N457" s="66"/>
      <c r="O457" s="48"/>
      <c r="P457" s="48"/>
      <c r="Q457" s="56"/>
    </row>
    <row r="458" spans="2:17" ht="15" customHeight="1" x14ac:dyDescent="0.35">
      <c r="B458" s="46">
        <f t="shared" si="6"/>
        <v>445</v>
      </c>
      <c r="C458" s="155" t="s">
        <v>696</v>
      </c>
      <c r="D458" s="1" t="s">
        <v>412</v>
      </c>
      <c r="E458" s="40" t="s">
        <v>548</v>
      </c>
      <c r="F458" s="47"/>
      <c r="G458" s="217">
        <v>13.829567000000054</v>
      </c>
      <c r="H458" s="217">
        <v>-86.87895999999995</v>
      </c>
      <c r="I458" s="156">
        <v>1.5</v>
      </c>
      <c r="J458" s="41" t="s">
        <v>154</v>
      </c>
      <c r="K458" s="156" t="s">
        <v>552</v>
      </c>
      <c r="L458" s="147">
        <v>1</v>
      </c>
      <c r="M458" s="48"/>
      <c r="N458" s="66"/>
      <c r="O458" s="48"/>
      <c r="P458" s="48"/>
      <c r="Q458" s="56"/>
    </row>
    <row r="459" spans="2:17" ht="15" customHeight="1" x14ac:dyDescent="0.35">
      <c r="B459" s="46">
        <f t="shared" si="6"/>
        <v>446</v>
      </c>
      <c r="C459" s="155" t="s">
        <v>697</v>
      </c>
      <c r="D459" s="1" t="s">
        <v>412</v>
      </c>
      <c r="E459" s="40" t="s">
        <v>548</v>
      </c>
      <c r="F459" s="47"/>
      <c r="G459" s="217">
        <v>13.828913000000057</v>
      </c>
      <c r="H459" s="217">
        <v>-86.895429999999976</v>
      </c>
      <c r="I459" s="156">
        <v>1</v>
      </c>
      <c r="J459" s="41" t="s">
        <v>154</v>
      </c>
      <c r="K459" s="156" t="s">
        <v>552</v>
      </c>
      <c r="L459" s="147">
        <v>1</v>
      </c>
      <c r="M459" s="48"/>
      <c r="N459" s="66"/>
      <c r="O459" s="48"/>
      <c r="P459" s="48"/>
      <c r="Q459" s="56"/>
    </row>
    <row r="460" spans="2:17" ht="15" customHeight="1" x14ac:dyDescent="0.35">
      <c r="B460" s="46">
        <f t="shared" si="6"/>
        <v>447</v>
      </c>
      <c r="C460" s="155" t="s">
        <v>698</v>
      </c>
      <c r="D460" s="1" t="s">
        <v>412</v>
      </c>
      <c r="E460" s="40" t="s">
        <v>548</v>
      </c>
      <c r="F460" s="47"/>
      <c r="G460" s="218"/>
      <c r="H460" s="218"/>
      <c r="I460" s="156">
        <v>1</v>
      </c>
      <c r="J460" s="41" t="s">
        <v>154</v>
      </c>
      <c r="K460" s="156" t="s">
        <v>552</v>
      </c>
      <c r="L460" s="147">
        <v>1</v>
      </c>
      <c r="M460" s="48"/>
      <c r="N460" s="66"/>
      <c r="O460" s="48"/>
      <c r="P460" s="48"/>
      <c r="Q460" s="56"/>
    </row>
    <row r="461" spans="2:17" ht="15" customHeight="1" x14ac:dyDescent="0.35">
      <c r="B461" s="46">
        <f t="shared" si="6"/>
        <v>448</v>
      </c>
      <c r="C461" s="155" t="s">
        <v>699</v>
      </c>
      <c r="D461" s="1" t="s">
        <v>412</v>
      </c>
      <c r="E461" s="40" t="s">
        <v>548</v>
      </c>
      <c r="F461" s="47"/>
      <c r="G461" s="217">
        <v>13.833718000000033</v>
      </c>
      <c r="H461" s="217">
        <v>-86.896562999999958</v>
      </c>
      <c r="I461" s="156">
        <v>1.5</v>
      </c>
      <c r="J461" s="41" t="s">
        <v>154</v>
      </c>
      <c r="K461" s="156" t="s">
        <v>552</v>
      </c>
      <c r="L461" s="147">
        <v>1</v>
      </c>
      <c r="M461" s="48"/>
      <c r="N461" s="66"/>
      <c r="O461" s="48"/>
      <c r="P461" s="48"/>
      <c r="Q461" s="56"/>
    </row>
    <row r="462" spans="2:17" ht="15" customHeight="1" x14ac:dyDescent="0.35">
      <c r="B462" s="46">
        <f t="shared" si="6"/>
        <v>449</v>
      </c>
      <c r="C462" s="77" t="s">
        <v>700</v>
      </c>
      <c r="D462" s="1" t="s">
        <v>412</v>
      </c>
      <c r="E462" s="40" t="s">
        <v>286</v>
      </c>
      <c r="F462" s="47"/>
      <c r="G462" s="219">
        <v>14.106229001064317</v>
      </c>
      <c r="H462" s="219">
        <v>-86.402850002486858</v>
      </c>
      <c r="I462" s="156">
        <v>1</v>
      </c>
      <c r="J462" s="41" t="s">
        <v>154</v>
      </c>
      <c r="K462" s="156" t="s">
        <v>701</v>
      </c>
      <c r="L462" s="147">
        <v>1</v>
      </c>
      <c r="M462" s="48"/>
      <c r="N462" s="66"/>
      <c r="O462" s="48"/>
      <c r="P462" s="48"/>
      <c r="Q462" s="56"/>
    </row>
    <row r="463" spans="2:17" ht="15" customHeight="1" x14ac:dyDescent="0.35">
      <c r="B463" s="46">
        <f t="shared" si="6"/>
        <v>450</v>
      </c>
      <c r="C463" s="78" t="s">
        <v>702</v>
      </c>
      <c r="D463" s="1" t="s">
        <v>412</v>
      </c>
      <c r="E463" s="40" t="s">
        <v>286</v>
      </c>
      <c r="F463" s="47"/>
      <c r="G463" s="219">
        <v>14.108051001063352</v>
      </c>
      <c r="H463" s="219">
        <v>-86.391190002538124</v>
      </c>
      <c r="I463" s="156">
        <v>1</v>
      </c>
      <c r="J463" s="41" t="s">
        <v>154</v>
      </c>
      <c r="K463" s="156" t="s">
        <v>701</v>
      </c>
      <c r="L463" s="147">
        <v>1</v>
      </c>
      <c r="M463" s="48"/>
      <c r="N463" s="66"/>
      <c r="O463" s="48"/>
      <c r="P463" s="48"/>
      <c r="Q463" s="56"/>
    </row>
    <row r="464" spans="2:17" ht="15" customHeight="1" x14ac:dyDescent="0.35">
      <c r="B464" s="46">
        <f t="shared" si="6"/>
        <v>451</v>
      </c>
      <c r="C464" s="78" t="s">
        <v>703</v>
      </c>
      <c r="D464" s="1" t="s">
        <v>412</v>
      </c>
      <c r="E464" s="40" t="s">
        <v>286</v>
      </c>
      <c r="F464" s="47"/>
      <c r="G464" s="219">
        <v>14.106266001063569</v>
      </c>
      <c r="H464" s="219">
        <v>-86.396490002514525</v>
      </c>
      <c r="I464" s="156">
        <v>1</v>
      </c>
      <c r="J464" s="41" t="s">
        <v>154</v>
      </c>
      <c r="K464" s="156" t="s">
        <v>701</v>
      </c>
      <c r="L464" s="147">
        <v>1</v>
      </c>
      <c r="M464" s="48"/>
      <c r="N464" s="66"/>
      <c r="O464" s="48"/>
      <c r="P464" s="48"/>
      <c r="Q464" s="56"/>
    </row>
    <row r="465" spans="2:17" ht="15" customHeight="1" x14ac:dyDescent="0.35">
      <c r="B465" s="46">
        <f t="shared" si="6"/>
        <v>452</v>
      </c>
      <c r="C465" s="78" t="s">
        <v>704</v>
      </c>
      <c r="D465" s="1" t="s">
        <v>412</v>
      </c>
      <c r="E465" s="40" t="s">
        <v>286</v>
      </c>
      <c r="F465" s="47"/>
      <c r="G465" s="219">
        <v>14.107274001063397</v>
      </c>
      <c r="H465" s="219">
        <v>-86.393080002529672</v>
      </c>
      <c r="I465" s="156">
        <v>1</v>
      </c>
      <c r="J465" s="41" t="s">
        <v>154</v>
      </c>
      <c r="K465" s="156" t="s">
        <v>701</v>
      </c>
      <c r="L465" s="147">
        <v>1</v>
      </c>
      <c r="M465" s="48"/>
      <c r="N465" s="66"/>
      <c r="O465" s="48"/>
      <c r="P465" s="48"/>
      <c r="Q465" s="56"/>
    </row>
    <row r="466" spans="2:17" ht="15" customHeight="1" x14ac:dyDescent="0.35">
      <c r="B466" s="46">
        <f t="shared" si="6"/>
        <v>453</v>
      </c>
      <c r="C466" s="78" t="s">
        <v>705</v>
      </c>
      <c r="D466" s="1" t="s">
        <v>412</v>
      </c>
      <c r="E466" s="40" t="s">
        <v>286</v>
      </c>
      <c r="F466" s="47"/>
      <c r="G466" s="219">
        <v>14.106176001063435</v>
      </c>
      <c r="H466" s="219">
        <v>-86.395540002518629</v>
      </c>
      <c r="I466" s="156">
        <v>1</v>
      </c>
      <c r="J466" s="41" t="s">
        <v>154</v>
      </c>
      <c r="K466" s="156" t="s">
        <v>701</v>
      </c>
      <c r="L466" s="147">
        <v>1</v>
      </c>
      <c r="M466" s="48"/>
      <c r="N466" s="66"/>
      <c r="O466" s="48"/>
      <c r="P466" s="48"/>
      <c r="Q466" s="56"/>
    </row>
    <row r="467" spans="2:17" ht="15" customHeight="1" x14ac:dyDescent="0.35">
      <c r="B467" s="46">
        <f t="shared" si="6"/>
        <v>454</v>
      </c>
      <c r="C467" s="78" t="s">
        <v>706</v>
      </c>
      <c r="D467" s="1" t="s">
        <v>412</v>
      </c>
      <c r="E467" s="40" t="s">
        <v>286</v>
      </c>
      <c r="F467" s="47"/>
      <c r="G467" s="219">
        <v>14.105688001062999</v>
      </c>
      <c r="H467" s="219">
        <v>-86.392920002529877</v>
      </c>
      <c r="I467" s="156">
        <v>1</v>
      </c>
      <c r="J467" s="41" t="s">
        <v>154</v>
      </c>
      <c r="K467" s="156" t="s">
        <v>701</v>
      </c>
      <c r="L467" s="147">
        <v>1</v>
      </c>
      <c r="M467" s="48"/>
      <c r="N467" s="66"/>
      <c r="O467" s="48"/>
      <c r="P467" s="48"/>
      <c r="Q467" s="56"/>
    </row>
    <row r="468" spans="2:17" ht="15" customHeight="1" x14ac:dyDescent="0.35">
      <c r="B468" s="46">
        <f t="shared" si="6"/>
        <v>455</v>
      </c>
      <c r="C468" s="78" t="s">
        <v>707</v>
      </c>
      <c r="D468" s="1" t="s">
        <v>412</v>
      </c>
      <c r="E468" s="40" t="s">
        <v>286</v>
      </c>
      <c r="F468" s="47"/>
      <c r="G468" s="219">
        <v>14.109786001064585</v>
      </c>
      <c r="H468" s="219">
        <v>-86.398030002508904</v>
      </c>
      <c r="I468" s="156">
        <v>1</v>
      </c>
      <c r="J468" s="41" t="s">
        <v>154</v>
      </c>
      <c r="K468" s="156" t="s">
        <v>701</v>
      </c>
      <c r="L468" s="147">
        <v>1</v>
      </c>
      <c r="M468" s="48"/>
      <c r="N468" s="66"/>
      <c r="O468" s="48"/>
      <c r="P468" s="48"/>
      <c r="Q468" s="56"/>
    </row>
    <row r="469" spans="2:17" ht="15" customHeight="1" x14ac:dyDescent="0.35">
      <c r="B469" s="46">
        <f t="shared" si="6"/>
        <v>456</v>
      </c>
      <c r="C469" s="78" t="s">
        <v>708</v>
      </c>
      <c r="D469" s="1" t="s">
        <v>412</v>
      </c>
      <c r="E469" s="40" t="s">
        <v>286</v>
      </c>
      <c r="F469" s="47"/>
      <c r="G469" s="219">
        <v>14.109041001064243</v>
      </c>
      <c r="H469" s="219">
        <v>-86.396680002514543</v>
      </c>
      <c r="I469" s="156">
        <v>1</v>
      </c>
      <c r="J469" s="41" t="s">
        <v>154</v>
      </c>
      <c r="K469" s="156" t="s">
        <v>701</v>
      </c>
      <c r="L469" s="147">
        <v>1</v>
      </c>
      <c r="M469" s="48"/>
      <c r="N469" s="66"/>
      <c r="O469" s="48"/>
      <c r="P469" s="48"/>
      <c r="Q469" s="56"/>
    </row>
    <row r="470" spans="2:17" ht="15" customHeight="1" x14ac:dyDescent="0.35">
      <c r="B470" s="46">
        <f t="shared" si="6"/>
        <v>457</v>
      </c>
      <c r="C470" s="78" t="s">
        <v>709</v>
      </c>
      <c r="D470" s="1" t="s">
        <v>412</v>
      </c>
      <c r="E470" s="40" t="s">
        <v>286</v>
      </c>
      <c r="F470" s="47"/>
      <c r="G470" s="219">
        <v>14.107916001063399</v>
      </c>
      <c r="H470" s="219">
        <v>-86.391870002535128</v>
      </c>
      <c r="I470" s="156">
        <v>1</v>
      </c>
      <c r="J470" s="41" t="s">
        <v>154</v>
      </c>
      <c r="K470" s="156" t="s">
        <v>701</v>
      </c>
      <c r="L470" s="147">
        <v>1</v>
      </c>
      <c r="M470" s="48"/>
      <c r="N470" s="66"/>
      <c r="O470" s="48"/>
      <c r="P470" s="48"/>
      <c r="Q470" s="56"/>
    </row>
    <row r="471" spans="2:17" ht="15" customHeight="1" x14ac:dyDescent="0.35">
      <c r="B471" s="46">
        <f t="shared" si="6"/>
        <v>458</v>
      </c>
      <c r="C471" s="78" t="s">
        <v>710</v>
      </c>
      <c r="D471" s="1" t="s">
        <v>412</v>
      </c>
      <c r="E471" s="40" t="s">
        <v>286</v>
      </c>
      <c r="F471" s="47"/>
      <c r="G471" s="219">
        <v>14.107803001063703</v>
      </c>
      <c r="H471" s="219">
        <v>-86.394620002523126</v>
      </c>
      <c r="I471" s="156">
        <v>1</v>
      </c>
      <c r="J471" s="41" t="s">
        <v>154</v>
      </c>
      <c r="K471" s="156" t="s">
        <v>701</v>
      </c>
      <c r="L471" s="147">
        <v>1</v>
      </c>
      <c r="M471" s="48"/>
      <c r="N471" s="66"/>
      <c r="O471" s="48"/>
      <c r="P471" s="48"/>
      <c r="Q471" s="56"/>
    </row>
    <row r="472" spans="2:17" ht="15" customHeight="1" x14ac:dyDescent="0.35">
      <c r="B472" s="46">
        <f t="shared" si="6"/>
        <v>459</v>
      </c>
      <c r="C472" s="78" t="s">
        <v>711</v>
      </c>
      <c r="D472" s="1" t="s">
        <v>412</v>
      </c>
      <c r="E472" s="40" t="s">
        <v>286</v>
      </c>
      <c r="F472" s="47"/>
      <c r="G472" s="219">
        <v>14.105182001062643</v>
      </c>
      <c r="H472" s="219">
        <v>-86.390930002538397</v>
      </c>
      <c r="I472" s="156">
        <v>1</v>
      </c>
      <c r="J472" s="41" t="s">
        <v>154</v>
      </c>
      <c r="K472" s="156" t="s">
        <v>701</v>
      </c>
      <c r="L472" s="147">
        <v>1</v>
      </c>
      <c r="M472" s="48"/>
      <c r="N472" s="66"/>
      <c r="O472" s="48"/>
      <c r="P472" s="48"/>
      <c r="Q472" s="56"/>
    </row>
    <row r="473" spans="2:17" ht="15" customHeight="1" x14ac:dyDescent="0.35">
      <c r="B473" s="46">
        <f t="shared" si="6"/>
        <v>460</v>
      </c>
      <c r="C473" s="78" t="s">
        <v>712</v>
      </c>
      <c r="D473" s="1" t="s">
        <v>412</v>
      </c>
      <c r="E473" s="40" t="s">
        <v>286</v>
      </c>
      <c r="F473" s="47"/>
      <c r="G473" s="219">
        <v>14.107599001064299</v>
      </c>
      <c r="H473" s="219">
        <v>-86.399960002499824</v>
      </c>
      <c r="I473" s="156">
        <v>1</v>
      </c>
      <c r="J473" s="41" t="s">
        <v>154</v>
      </c>
      <c r="K473" s="156" t="s">
        <v>701</v>
      </c>
      <c r="L473" s="147">
        <v>1</v>
      </c>
      <c r="M473" s="48"/>
      <c r="N473" s="66"/>
      <c r="O473" s="48"/>
      <c r="P473" s="48"/>
      <c r="Q473" s="56"/>
    </row>
    <row r="474" spans="2:17" ht="15" customHeight="1" x14ac:dyDescent="0.35">
      <c r="B474" s="46">
        <f t="shared" si="6"/>
        <v>461</v>
      </c>
      <c r="C474" s="78" t="s">
        <v>713</v>
      </c>
      <c r="D474" s="1" t="s">
        <v>412</v>
      </c>
      <c r="E474" s="40" t="s">
        <v>286</v>
      </c>
      <c r="F474" s="47"/>
      <c r="G474" s="219">
        <v>14.106480001064728</v>
      </c>
      <c r="H474" s="219">
        <v>-86.405820002474044</v>
      </c>
      <c r="I474" s="156">
        <v>1</v>
      </c>
      <c r="J474" s="41" t="s">
        <v>154</v>
      </c>
      <c r="K474" s="156" t="s">
        <v>701</v>
      </c>
      <c r="L474" s="147">
        <v>1</v>
      </c>
      <c r="M474" s="48"/>
      <c r="N474" s="66"/>
      <c r="O474" s="48"/>
      <c r="P474" s="48"/>
      <c r="Q474" s="56"/>
    </row>
    <row r="475" spans="2:17" ht="15" customHeight="1" x14ac:dyDescent="0.35">
      <c r="B475" s="46">
        <f t="shared" si="6"/>
        <v>462</v>
      </c>
      <c r="C475" s="78" t="s">
        <v>714</v>
      </c>
      <c r="D475" s="1" t="s">
        <v>412</v>
      </c>
      <c r="E475" s="40" t="s">
        <v>286</v>
      </c>
      <c r="F475" s="47"/>
      <c r="G475" s="219">
        <v>14.104636001062858</v>
      </c>
      <c r="H475" s="219">
        <v>-86.393790002525776</v>
      </c>
      <c r="I475" s="156">
        <v>1</v>
      </c>
      <c r="J475" s="41" t="s">
        <v>154</v>
      </c>
      <c r="K475" s="156" t="s">
        <v>701</v>
      </c>
      <c r="L475" s="147">
        <v>1</v>
      </c>
      <c r="M475" s="48"/>
      <c r="N475" s="66"/>
      <c r="O475" s="48"/>
      <c r="P475" s="48"/>
      <c r="Q475" s="56"/>
    </row>
    <row r="476" spans="2:17" ht="15" customHeight="1" x14ac:dyDescent="0.35">
      <c r="B476" s="46">
        <f t="shared" si="6"/>
        <v>463</v>
      </c>
      <c r="C476" s="78" t="s">
        <v>715</v>
      </c>
      <c r="D476" s="1" t="s">
        <v>412</v>
      </c>
      <c r="E476" s="40" t="s">
        <v>286</v>
      </c>
      <c r="F476" s="47"/>
      <c r="G476" s="219">
        <v>14.107056001064665</v>
      </c>
      <c r="H476" s="219">
        <v>-86.404170002481365</v>
      </c>
      <c r="I476" s="156">
        <v>1</v>
      </c>
      <c r="J476" s="41" t="s">
        <v>154</v>
      </c>
      <c r="K476" s="156" t="s">
        <v>701</v>
      </c>
      <c r="L476" s="147">
        <v>1</v>
      </c>
      <c r="M476" s="48"/>
      <c r="N476" s="66"/>
      <c r="O476" s="48"/>
      <c r="P476" s="48"/>
      <c r="Q476" s="56"/>
    </row>
    <row r="477" spans="2:17" ht="15" customHeight="1" x14ac:dyDescent="0.35">
      <c r="B477" s="46">
        <f t="shared" si="6"/>
        <v>464</v>
      </c>
      <c r="C477" s="78" t="s">
        <v>716</v>
      </c>
      <c r="D477" s="1" t="s">
        <v>412</v>
      </c>
      <c r="E477" s="40" t="s">
        <v>286</v>
      </c>
      <c r="F477" s="47"/>
      <c r="G477" s="219">
        <v>14.107885001064618</v>
      </c>
      <c r="H477" s="219">
        <v>-86.402090002490667</v>
      </c>
      <c r="I477" s="156">
        <v>1</v>
      </c>
      <c r="J477" s="41" t="s">
        <v>154</v>
      </c>
      <c r="K477" s="156" t="s">
        <v>701</v>
      </c>
      <c r="L477" s="147">
        <v>1</v>
      </c>
      <c r="M477" s="48"/>
      <c r="N477" s="66"/>
      <c r="O477" s="48"/>
      <c r="P477" s="48"/>
      <c r="Q477" s="56"/>
    </row>
    <row r="478" spans="2:17" ht="15" customHeight="1" x14ac:dyDescent="0.35">
      <c r="B478" s="46">
        <f t="shared" si="6"/>
        <v>465</v>
      </c>
      <c r="C478" s="78" t="s">
        <v>717</v>
      </c>
      <c r="D478" s="1" t="s">
        <v>412</v>
      </c>
      <c r="E478" s="40" t="s">
        <v>286</v>
      </c>
      <c r="F478" s="47"/>
      <c r="G478" s="219">
        <v>14.107530001064655</v>
      </c>
      <c r="H478" s="219">
        <v>-86.40310000248617</v>
      </c>
      <c r="I478" s="156">
        <v>1</v>
      </c>
      <c r="J478" s="41" t="s">
        <v>154</v>
      </c>
      <c r="K478" s="156" t="s">
        <v>701</v>
      </c>
      <c r="L478" s="147">
        <v>1</v>
      </c>
      <c r="M478" s="48"/>
      <c r="N478" s="66"/>
      <c r="O478" s="48"/>
      <c r="P478" s="48"/>
      <c r="Q478" s="56"/>
    </row>
    <row r="479" spans="2:17" ht="15" customHeight="1" x14ac:dyDescent="0.35">
      <c r="B479" s="46">
        <f t="shared" si="6"/>
        <v>466</v>
      </c>
      <c r="C479" s="78" t="s">
        <v>718</v>
      </c>
      <c r="D479" s="1" t="s">
        <v>412</v>
      </c>
      <c r="E479" s="40" t="s">
        <v>286</v>
      </c>
      <c r="F479" s="47"/>
      <c r="G479" s="219">
        <v>14.110175001064418</v>
      </c>
      <c r="H479" s="219">
        <v>-86.395910002518235</v>
      </c>
      <c r="I479" s="156">
        <v>1</v>
      </c>
      <c r="J479" s="41" t="s">
        <v>154</v>
      </c>
      <c r="K479" s="156" t="s">
        <v>701</v>
      </c>
      <c r="L479" s="147">
        <v>1</v>
      </c>
      <c r="M479" s="48"/>
      <c r="N479" s="66"/>
      <c r="O479" s="48"/>
      <c r="P479" s="48"/>
      <c r="Q479" s="56"/>
    </row>
    <row r="480" spans="2:17" ht="15" customHeight="1" x14ac:dyDescent="0.35">
      <c r="B480" s="46">
        <f t="shared" si="6"/>
        <v>467</v>
      </c>
      <c r="C480" s="78" t="s">
        <v>719</v>
      </c>
      <c r="D480" s="1" t="s">
        <v>412</v>
      </c>
      <c r="E480" s="40" t="s">
        <v>286</v>
      </c>
      <c r="F480" s="47"/>
      <c r="G480" s="219">
        <v>14.110894001064679</v>
      </c>
      <c r="H480" s="219">
        <v>-86.39665000251523</v>
      </c>
      <c r="I480" s="156">
        <v>1</v>
      </c>
      <c r="J480" s="41" t="s">
        <v>154</v>
      </c>
      <c r="K480" s="156" t="s">
        <v>701</v>
      </c>
      <c r="L480" s="147">
        <v>1</v>
      </c>
      <c r="M480" s="48"/>
      <c r="N480" s="66"/>
      <c r="O480" s="48"/>
      <c r="P480" s="48"/>
      <c r="Q480" s="56"/>
    </row>
    <row r="481" spans="2:17" ht="15" customHeight="1" x14ac:dyDescent="0.35">
      <c r="B481" s="46">
        <f t="shared" si="6"/>
        <v>468</v>
      </c>
      <c r="C481" s="78" t="s">
        <v>720</v>
      </c>
      <c r="D481" s="1" t="s">
        <v>412</v>
      </c>
      <c r="E481" s="40" t="s">
        <v>286</v>
      </c>
      <c r="F481" s="47"/>
      <c r="G481" s="219">
        <v>14.105545001063565</v>
      </c>
      <c r="H481" s="219">
        <v>-86.397870002508313</v>
      </c>
      <c r="I481" s="156">
        <v>1</v>
      </c>
      <c r="J481" s="41" t="s">
        <v>154</v>
      </c>
      <c r="K481" s="156" t="s">
        <v>701</v>
      </c>
      <c r="L481" s="147">
        <v>1</v>
      </c>
      <c r="M481" s="48"/>
      <c r="N481" s="66"/>
      <c r="O481" s="48"/>
      <c r="P481" s="48"/>
      <c r="Q481" s="56"/>
    </row>
    <row r="482" spans="2:17" ht="15" customHeight="1" x14ac:dyDescent="0.35">
      <c r="B482" s="46">
        <f t="shared" si="6"/>
        <v>469</v>
      </c>
      <c r="C482" s="78" t="s">
        <v>721</v>
      </c>
      <c r="D482" s="1" t="s">
        <v>412</v>
      </c>
      <c r="E482" s="40" t="s">
        <v>286</v>
      </c>
      <c r="F482" s="47"/>
      <c r="G482" s="219">
        <v>14.105371001063752</v>
      </c>
      <c r="H482" s="219">
        <v>-86.399760002500031</v>
      </c>
      <c r="I482" s="156">
        <v>1</v>
      </c>
      <c r="J482" s="41" t="s">
        <v>154</v>
      </c>
      <c r="K482" s="156" t="s">
        <v>701</v>
      </c>
      <c r="L482" s="147">
        <v>1</v>
      </c>
      <c r="M482" s="48"/>
      <c r="N482" s="66"/>
      <c r="O482" s="48"/>
      <c r="P482" s="48"/>
      <c r="Q482" s="56"/>
    </row>
    <row r="483" spans="2:17" ht="15" customHeight="1" x14ac:dyDescent="0.35">
      <c r="B483" s="46">
        <f t="shared" si="6"/>
        <v>470</v>
      </c>
      <c r="C483" s="78" t="s">
        <v>722</v>
      </c>
      <c r="D483" s="1" t="s">
        <v>412</v>
      </c>
      <c r="E483" s="40" t="s">
        <v>286</v>
      </c>
      <c r="F483" s="47"/>
      <c r="G483" s="219">
        <v>14.109051001064634</v>
      </c>
      <c r="H483" s="219">
        <v>-86.399910002500505</v>
      </c>
      <c r="I483" s="156">
        <v>1</v>
      </c>
      <c r="J483" s="41" t="s">
        <v>154</v>
      </c>
      <c r="K483" s="156" t="s">
        <v>701</v>
      </c>
      <c r="L483" s="147">
        <v>1</v>
      </c>
      <c r="M483" s="48"/>
      <c r="N483" s="66"/>
      <c r="O483" s="48"/>
      <c r="P483" s="48"/>
      <c r="Q483" s="56"/>
    </row>
    <row r="484" spans="2:17" ht="15" customHeight="1" x14ac:dyDescent="0.35">
      <c r="B484" s="46">
        <f t="shared" ref="B484:B496" si="7">(B483+1)</f>
        <v>471</v>
      </c>
      <c r="C484" s="78" t="s">
        <v>723</v>
      </c>
      <c r="D484" s="1" t="s">
        <v>412</v>
      </c>
      <c r="E484" s="40" t="s">
        <v>286</v>
      </c>
      <c r="F484" s="47"/>
      <c r="G484" s="220">
        <v>14.108402001064364</v>
      </c>
      <c r="H484" s="220">
        <v>-86.398920002504596</v>
      </c>
      <c r="I484" s="156">
        <v>1</v>
      </c>
      <c r="J484" s="41" t="s">
        <v>154</v>
      </c>
      <c r="K484" s="156" t="s">
        <v>701</v>
      </c>
      <c r="L484" s="147">
        <v>1</v>
      </c>
      <c r="M484" s="48"/>
      <c r="N484" s="66"/>
      <c r="O484" s="48"/>
      <c r="P484" s="48"/>
      <c r="Q484" s="56"/>
    </row>
    <row r="485" spans="2:17" ht="15" customHeight="1" x14ac:dyDescent="0.35">
      <c r="B485" s="46">
        <f t="shared" si="7"/>
        <v>472</v>
      </c>
      <c r="C485" s="78" t="s">
        <v>724</v>
      </c>
      <c r="D485" s="1" t="s">
        <v>412</v>
      </c>
      <c r="E485" s="40" t="s">
        <v>286</v>
      </c>
      <c r="F485" s="47"/>
      <c r="G485" s="219">
        <v>14.109124001063853</v>
      </c>
      <c r="H485" s="219">
        <v>-86.393230002529592</v>
      </c>
      <c r="I485" s="156">
        <v>1</v>
      </c>
      <c r="J485" s="41" t="s">
        <v>154</v>
      </c>
      <c r="K485" s="156" t="s">
        <v>701</v>
      </c>
      <c r="L485" s="147">
        <v>1</v>
      </c>
      <c r="M485" s="48"/>
      <c r="N485" s="66"/>
      <c r="O485" s="48"/>
      <c r="P485" s="48"/>
      <c r="Q485" s="56"/>
    </row>
    <row r="486" spans="2:17" ht="15" customHeight="1" x14ac:dyDescent="0.35">
      <c r="B486" s="46">
        <f t="shared" si="7"/>
        <v>473</v>
      </c>
      <c r="C486" s="78" t="s">
        <v>725</v>
      </c>
      <c r="D486" s="1" t="s">
        <v>412</v>
      </c>
      <c r="E486" s="40" t="s">
        <v>286</v>
      </c>
      <c r="F486" s="47"/>
      <c r="G486" s="219">
        <v>14.106676001064645</v>
      </c>
      <c r="H486" s="219">
        <v>-86.404740002478789</v>
      </c>
      <c r="I486" s="156">
        <v>1</v>
      </c>
      <c r="J486" s="41" t="s">
        <v>154</v>
      </c>
      <c r="K486" s="156" t="s">
        <v>701</v>
      </c>
      <c r="L486" s="147">
        <v>1</v>
      </c>
      <c r="M486" s="48"/>
      <c r="N486" s="66"/>
      <c r="O486" s="48"/>
      <c r="P486" s="48"/>
      <c r="Q486" s="56"/>
    </row>
    <row r="487" spans="2:17" ht="15" customHeight="1" x14ac:dyDescent="0.35">
      <c r="B487" s="46">
        <f t="shared" si="7"/>
        <v>474</v>
      </c>
      <c r="C487" s="78" t="s">
        <v>726</v>
      </c>
      <c r="D487" s="1" t="s">
        <v>412</v>
      </c>
      <c r="E487" s="40" t="s">
        <v>286</v>
      </c>
      <c r="F487" s="47"/>
      <c r="G487" s="219">
        <v>14.105583001064321</v>
      </c>
      <c r="H487" s="219">
        <v>-86.404180002480871</v>
      </c>
      <c r="I487" s="156">
        <v>1</v>
      </c>
      <c r="J487" s="41" t="s">
        <v>154</v>
      </c>
      <c r="K487" s="156" t="s">
        <v>701</v>
      </c>
      <c r="L487" s="147">
        <v>1</v>
      </c>
      <c r="M487" s="48"/>
      <c r="N487" s="66"/>
      <c r="O487" s="48"/>
      <c r="P487" s="48"/>
      <c r="Q487" s="56"/>
    </row>
    <row r="488" spans="2:17" ht="15" customHeight="1" x14ac:dyDescent="0.35">
      <c r="B488" s="46">
        <f t="shared" si="7"/>
        <v>475</v>
      </c>
      <c r="C488" s="78" t="s">
        <v>727</v>
      </c>
      <c r="D488" s="1" t="s">
        <v>412</v>
      </c>
      <c r="E488" s="40" t="s">
        <v>286</v>
      </c>
      <c r="F488" s="47"/>
      <c r="G488" s="219">
        <v>14.112697001065252</v>
      </c>
      <c r="H488" s="219">
        <v>-86.397870002510473</v>
      </c>
      <c r="I488" s="156">
        <v>1</v>
      </c>
      <c r="J488" s="41" t="s">
        <v>154</v>
      </c>
      <c r="K488" s="156" t="s">
        <v>701</v>
      </c>
      <c r="L488" s="147">
        <v>1</v>
      </c>
      <c r="M488" s="48"/>
      <c r="N488" s="66"/>
      <c r="O488" s="48"/>
      <c r="P488" s="48"/>
      <c r="Q488" s="56"/>
    </row>
    <row r="489" spans="2:17" ht="15" customHeight="1" x14ac:dyDescent="0.35">
      <c r="B489" s="46">
        <f t="shared" si="7"/>
        <v>476</v>
      </c>
      <c r="C489" s="78" t="s">
        <v>728</v>
      </c>
      <c r="D489" s="1" t="s">
        <v>412</v>
      </c>
      <c r="E489" s="40" t="s">
        <v>286</v>
      </c>
      <c r="F489" s="47"/>
      <c r="G489" s="220">
        <v>14.104378001063765</v>
      </c>
      <c r="H489" s="220">
        <v>-86.40183000249074</v>
      </c>
      <c r="I489" s="156">
        <v>1</v>
      </c>
      <c r="J489" s="41" t="s">
        <v>154</v>
      </c>
      <c r="K489" s="156" t="s">
        <v>701</v>
      </c>
      <c r="L489" s="147">
        <v>1</v>
      </c>
      <c r="M489" s="48"/>
      <c r="N489" s="66"/>
      <c r="O489" s="48"/>
      <c r="P489" s="48"/>
      <c r="Q489" s="56"/>
    </row>
    <row r="490" spans="2:17" ht="15" customHeight="1" x14ac:dyDescent="0.35">
      <c r="B490" s="46">
        <f t="shared" si="7"/>
        <v>477</v>
      </c>
      <c r="C490" s="78" t="s">
        <v>729</v>
      </c>
      <c r="D490" s="1" t="s">
        <v>412</v>
      </c>
      <c r="E490" s="40" t="s">
        <v>286</v>
      </c>
      <c r="F490" s="47"/>
      <c r="G490" s="219">
        <v>14.106349001064261</v>
      </c>
      <c r="H490" s="219">
        <v>-86.402170002489839</v>
      </c>
      <c r="I490" s="156">
        <v>1</v>
      </c>
      <c r="J490" s="41" t="s">
        <v>154</v>
      </c>
      <c r="K490" s="156" t="s">
        <v>701</v>
      </c>
      <c r="L490" s="147">
        <v>1</v>
      </c>
      <c r="M490" s="48"/>
      <c r="N490" s="66"/>
      <c r="O490" s="48"/>
      <c r="P490" s="48"/>
      <c r="Q490" s="56"/>
    </row>
    <row r="491" spans="2:17" ht="15" customHeight="1" x14ac:dyDescent="0.35">
      <c r="B491" s="46">
        <f t="shared" si="7"/>
        <v>478</v>
      </c>
      <c r="C491" s="78" t="s">
        <v>730</v>
      </c>
      <c r="D491" s="1" t="s">
        <v>412</v>
      </c>
      <c r="E491" s="40" t="s">
        <v>286</v>
      </c>
      <c r="F491" s="47"/>
      <c r="G491" s="219">
        <v>14.107586001063392</v>
      </c>
      <c r="H491" s="219">
        <v>-86.392480002532395</v>
      </c>
      <c r="I491" s="156">
        <v>1</v>
      </c>
      <c r="J491" s="41" t="s">
        <v>154</v>
      </c>
      <c r="K491" s="156" t="s">
        <v>701</v>
      </c>
      <c r="L491" s="147">
        <v>1</v>
      </c>
      <c r="M491" s="48"/>
      <c r="N491" s="66"/>
      <c r="O491" s="48"/>
      <c r="P491" s="48"/>
      <c r="Q491" s="56"/>
    </row>
    <row r="492" spans="2:17" ht="15" customHeight="1" x14ac:dyDescent="0.35">
      <c r="B492" s="46">
        <f t="shared" si="7"/>
        <v>479</v>
      </c>
      <c r="C492" s="78" t="s">
        <v>731</v>
      </c>
      <c r="D492" s="1" t="s">
        <v>412</v>
      </c>
      <c r="E492" s="40" t="s">
        <v>286</v>
      </c>
      <c r="F492" s="47"/>
      <c r="G492" s="219">
        <v>14.105816001063943</v>
      </c>
      <c r="H492" s="219">
        <v>-86.400510002496901</v>
      </c>
      <c r="I492" s="156">
        <v>1</v>
      </c>
      <c r="J492" s="41" t="s">
        <v>154</v>
      </c>
      <c r="K492" s="156" t="s">
        <v>701</v>
      </c>
      <c r="L492" s="147">
        <v>1</v>
      </c>
      <c r="M492" s="48"/>
      <c r="N492" s="66"/>
      <c r="O492" s="48"/>
      <c r="P492" s="48"/>
      <c r="Q492" s="56"/>
    </row>
    <row r="493" spans="2:17" ht="15" customHeight="1" x14ac:dyDescent="0.35">
      <c r="B493" s="46">
        <f t="shared" si="7"/>
        <v>480</v>
      </c>
      <c r="C493" s="40"/>
      <c r="D493" s="41"/>
      <c r="E493" s="40"/>
      <c r="F493" s="47"/>
      <c r="G493" s="83"/>
      <c r="H493" s="83"/>
      <c r="I493" s="83"/>
      <c r="J493" s="41"/>
      <c r="K493" s="83"/>
      <c r="L493" s="40"/>
      <c r="M493" s="48"/>
      <c r="N493" s="66"/>
      <c r="O493" s="48"/>
      <c r="P493" s="48"/>
      <c r="Q493" s="56"/>
    </row>
    <row r="494" spans="2:17" ht="15" customHeight="1" x14ac:dyDescent="0.35">
      <c r="B494" s="46">
        <f t="shared" si="7"/>
        <v>481</v>
      </c>
      <c r="C494" s="40"/>
      <c r="D494" s="41"/>
      <c r="E494" s="40"/>
      <c r="F494" s="47"/>
      <c r="G494" s="83"/>
      <c r="H494" s="83"/>
      <c r="I494" s="83"/>
      <c r="J494" s="41"/>
      <c r="K494" s="83"/>
      <c r="L494" s="40"/>
      <c r="M494" s="48"/>
      <c r="N494" s="66"/>
      <c r="O494" s="48"/>
      <c r="P494" s="48"/>
      <c r="Q494" s="56"/>
    </row>
    <row r="495" spans="2:17" ht="15" customHeight="1" x14ac:dyDescent="0.35">
      <c r="B495" s="46">
        <f t="shared" si="7"/>
        <v>482</v>
      </c>
      <c r="C495" s="40"/>
      <c r="D495" s="41"/>
      <c r="E495" s="40"/>
      <c r="F495" s="47"/>
      <c r="G495" s="83"/>
      <c r="H495" s="83"/>
      <c r="I495" s="83"/>
      <c r="J495" s="41"/>
      <c r="K495" s="83"/>
      <c r="L495" s="40"/>
      <c r="M495" s="48"/>
      <c r="N495" s="66"/>
      <c r="O495" s="48"/>
      <c r="P495" s="48"/>
      <c r="Q495" s="56"/>
    </row>
    <row r="496" spans="2:17" ht="15" customHeight="1" x14ac:dyDescent="0.35">
      <c r="B496" s="46">
        <f t="shared" si="7"/>
        <v>483</v>
      </c>
      <c r="C496" s="40"/>
      <c r="D496" s="41"/>
      <c r="E496" s="40"/>
      <c r="F496" s="47"/>
      <c r="G496" s="83"/>
      <c r="H496" s="83"/>
      <c r="I496" s="83"/>
      <c r="J496" s="41"/>
      <c r="K496" s="83"/>
      <c r="L496" s="40"/>
      <c r="M496" s="48"/>
      <c r="N496" s="66"/>
      <c r="O496" s="48"/>
      <c r="P496" s="48"/>
      <c r="Q496" s="56"/>
    </row>
    <row r="497" spans="2:17" ht="15" customHeight="1" x14ac:dyDescent="0.35">
      <c r="B497" s="46"/>
      <c r="C497" s="40"/>
      <c r="D497" s="41"/>
      <c r="E497" s="40"/>
      <c r="F497" s="47"/>
      <c r="G497" s="83"/>
      <c r="H497" s="83"/>
      <c r="I497" s="83"/>
      <c r="J497" s="41"/>
      <c r="K497" s="83"/>
      <c r="L497" s="40"/>
      <c r="M497" s="48"/>
      <c r="N497" s="66"/>
      <c r="O497" s="48"/>
      <c r="P497" s="48"/>
      <c r="Q497" s="56"/>
    </row>
    <row r="498" spans="2:17" ht="15" customHeight="1" x14ac:dyDescent="0.35">
      <c r="B498" s="57" t="s">
        <v>6</v>
      </c>
      <c r="C498" s="47"/>
      <c r="D498" s="57"/>
      <c r="E498" s="57"/>
      <c r="F498" s="57"/>
      <c r="G498" s="57"/>
      <c r="H498" s="57"/>
      <c r="I498" s="221">
        <f>SUM(I14:I492)</f>
        <v>4133.05</v>
      </c>
      <c r="J498" s="222"/>
      <c r="K498" s="222"/>
      <c r="L498" s="223">
        <f>SUM(L14:L492)</f>
        <v>1988</v>
      </c>
      <c r="M498" s="136"/>
      <c r="N498" s="58"/>
      <c r="O498" s="58"/>
      <c r="P498" s="58"/>
      <c r="Q498" s="57"/>
    </row>
    <row r="499" spans="2:17" ht="15" customHeight="1" x14ac:dyDescent="0.35"/>
    <row r="500" spans="2:17" ht="15" customHeight="1" x14ac:dyDescent="0.35"/>
    <row r="501" spans="2:17" ht="15" customHeight="1" x14ac:dyDescent="0.35"/>
    <row r="502" spans="2:17" ht="15" customHeight="1" x14ac:dyDescent="0.35"/>
    <row r="503" spans="2:17" ht="15" customHeight="1" x14ac:dyDescent="0.35"/>
    <row r="504" spans="2:17" ht="15" customHeight="1" x14ac:dyDescent="0.35"/>
    <row r="505" spans="2:17" ht="15" customHeight="1" x14ac:dyDescent="0.35"/>
    <row r="506" spans="2:17" ht="15" customHeight="1" x14ac:dyDescent="0.35"/>
    <row r="507" spans="2:17" ht="15" customHeight="1" x14ac:dyDescent="0.35"/>
    <row r="508" spans="2:17" ht="15" customHeight="1" x14ac:dyDescent="0.35"/>
    <row r="509" spans="2:17" ht="15" customHeight="1" x14ac:dyDescent="0.35"/>
    <row r="510" spans="2:17" ht="15" customHeight="1" x14ac:dyDescent="0.35"/>
    <row r="511" spans="2:17" ht="15" customHeight="1" x14ac:dyDescent="0.35"/>
    <row r="512" spans="2:17" ht="15" customHeight="1" x14ac:dyDescent="0.35"/>
    <row r="513" ht="15" customHeight="1" x14ac:dyDescent="0.35"/>
    <row r="514" ht="15" customHeight="1" x14ac:dyDescent="0.35"/>
    <row r="515" ht="15" customHeight="1" x14ac:dyDescent="0.35"/>
    <row r="516" ht="15" customHeight="1" x14ac:dyDescent="0.35"/>
    <row r="517" ht="15" customHeight="1" x14ac:dyDescent="0.35"/>
    <row r="518" ht="15" customHeight="1" x14ac:dyDescent="0.35"/>
    <row r="519" ht="15" customHeight="1" x14ac:dyDescent="0.35"/>
    <row r="520" ht="15" customHeight="1" x14ac:dyDescent="0.35"/>
    <row r="521" ht="15" customHeight="1" x14ac:dyDescent="0.35"/>
    <row r="522" ht="15" customHeight="1" x14ac:dyDescent="0.35"/>
    <row r="523" ht="15" customHeight="1" x14ac:dyDescent="0.35"/>
    <row r="524" ht="15" customHeight="1" x14ac:dyDescent="0.35"/>
    <row r="525" ht="15" customHeight="1" x14ac:dyDescent="0.35"/>
    <row r="526" ht="15" customHeight="1" x14ac:dyDescent="0.35"/>
    <row r="527" ht="15" customHeight="1" x14ac:dyDescent="0.35"/>
    <row r="528" ht="15" customHeight="1" x14ac:dyDescent="0.35"/>
    <row r="529" ht="15" customHeight="1" x14ac:dyDescent="0.35"/>
    <row r="530" ht="15" customHeight="1" x14ac:dyDescent="0.35"/>
    <row r="531" ht="15" customHeight="1" x14ac:dyDescent="0.35"/>
    <row r="532" ht="15" customHeight="1" x14ac:dyDescent="0.35"/>
    <row r="533" ht="15" customHeight="1" x14ac:dyDescent="0.35"/>
    <row r="534" ht="15" customHeight="1" x14ac:dyDescent="0.35"/>
    <row r="535" ht="15" customHeight="1" x14ac:dyDescent="0.35"/>
    <row r="536" ht="15" customHeight="1" x14ac:dyDescent="0.35"/>
    <row r="537" ht="15" customHeight="1" x14ac:dyDescent="0.35"/>
    <row r="538" ht="15" customHeight="1" x14ac:dyDescent="0.35"/>
    <row r="539" ht="15" customHeight="1" x14ac:dyDescent="0.35"/>
    <row r="540" ht="15" customHeight="1" x14ac:dyDescent="0.35"/>
    <row r="541" ht="15" customHeight="1" x14ac:dyDescent="0.35"/>
    <row r="542" ht="15" customHeight="1" x14ac:dyDescent="0.35"/>
    <row r="543" ht="15" customHeight="1" x14ac:dyDescent="0.35"/>
    <row r="544" ht="15" customHeight="1" x14ac:dyDescent="0.35"/>
    <row r="545" ht="15" customHeight="1" x14ac:dyDescent="0.35"/>
    <row r="546" ht="15" customHeight="1" x14ac:dyDescent="0.35"/>
    <row r="547" ht="15" customHeight="1" x14ac:dyDescent="0.35"/>
    <row r="548" ht="15" customHeight="1" x14ac:dyDescent="0.35"/>
    <row r="549" ht="15" customHeight="1" x14ac:dyDescent="0.35"/>
    <row r="550" ht="15" customHeight="1" x14ac:dyDescent="0.35"/>
    <row r="551" ht="15" customHeight="1" x14ac:dyDescent="0.35"/>
    <row r="552" ht="15" customHeight="1" x14ac:dyDescent="0.35"/>
    <row r="553" ht="15" customHeight="1" x14ac:dyDescent="0.35"/>
    <row r="554" ht="15" customHeight="1" x14ac:dyDescent="0.35"/>
    <row r="555" ht="15" customHeight="1" x14ac:dyDescent="0.35"/>
    <row r="556" ht="15" customHeight="1" x14ac:dyDescent="0.35"/>
    <row r="557" ht="15" customHeight="1" x14ac:dyDescent="0.35"/>
    <row r="558" ht="15" customHeight="1" x14ac:dyDescent="0.35"/>
    <row r="559" ht="15" customHeight="1" x14ac:dyDescent="0.35"/>
    <row r="560" ht="15" customHeight="1" x14ac:dyDescent="0.35"/>
    <row r="561" ht="15" customHeight="1" x14ac:dyDescent="0.35"/>
    <row r="562" ht="15" customHeight="1" x14ac:dyDescent="0.35"/>
    <row r="563" ht="15" customHeight="1" x14ac:dyDescent="0.35"/>
    <row r="564" ht="15" customHeight="1" x14ac:dyDescent="0.35"/>
    <row r="565" ht="15" customHeight="1" x14ac:dyDescent="0.35"/>
    <row r="566" ht="15" customHeight="1" x14ac:dyDescent="0.35"/>
    <row r="567" ht="15" customHeight="1" x14ac:dyDescent="0.35"/>
    <row r="568" ht="15" customHeight="1" x14ac:dyDescent="0.35"/>
    <row r="569" ht="15" customHeight="1" x14ac:dyDescent="0.35"/>
    <row r="570" ht="15" customHeight="1" x14ac:dyDescent="0.35"/>
    <row r="571" ht="15" customHeight="1" x14ac:dyDescent="0.35"/>
    <row r="572" ht="15" customHeight="1" x14ac:dyDescent="0.35"/>
    <row r="573" ht="15" customHeight="1" x14ac:dyDescent="0.35"/>
    <row r="574" ht="15" customHeight="1" x14ac:dyDescent="0.35"/>
    <row r="575" ht="15" customHeight="1" x14ac:dyDescent="0.35"/>
    <row r="576" ht="15" customHeight="1" x14ac:dyDescent="0.35"/>
    <row r="577" ht="15" customHeight="1" x14ac:dyDescent="0.35"/>
    <row r="578" ht="15" customHeight="1" x14ac:dyDescent="0.35"/>
    <row r="579" ht="15" customHeight="1" x14ac:dyDescent="0.35"/>
    <row r="580" ht="15" customHeight="1" x14ac:dyDescent="0.35"/>
    <row r="581" ht="15" customHeight="1" x14ac:dyDescent="0.35"/>
    <row r="582" ht="15" customHeight="1" x14ac:dyDescent="0.35"/>
    <row r="583" ht="15" customHeight="1" x14ac:dyDescent="0.35"/>
    <row r="584" ht="15" customHeight="1" x14ac:dyDescent="0.35"/>
    <row r="585" ht="15" customHeight="1" x14ac:dyDescent="0.35"/>
    <row r="586" ht="15" customHeight="1" x14ac:dyDescent="0.35"/>
    <row r="587" ht="15" customHeight="1" x14ac:dyDescent="0.35"/>
    <row r="588" ht="15" customHeight="1" x14ac:dyDescent="0.35"/>
    <row r="589" ht="15" customHeight="1" x14ac:dyDescent="0.35"/>
    <row r="590" ht="15" customHeight="1" x14ac:dyDescent="0.35"/>
    <row r="591" ht="15" customHeight="1" x14ac:dyDescent="0.35"/>
    <row r="592" ht="15" customHeight="1" x14ac:dyDescent="0.35"/>
    <row r="593" ht="15" customHeight="1" x14ac:dyDescent="0.35"/>
    <row r="594" ht="15" customHeight="1" x14ac:dyDescent="0.35"/>
    <row r="595" ht="15" customHeight="1" x14ac:dyDescent="0.35"/>
    <row r="596" ht="15" customHeight="1" x14ac:dyDescent="0.35"/>
    <row r="597" ht="15" customHeight="1" x14ac:dyDescent="0.35"/>
    <row r="598" ht="15" customHeight="1" x14ac:dyDescent="0.35"/>
    <row r="599" ht="15" customHeight="1" x14ac:dyDescent="0.35"/>
    <row r="600" ht="15" customHeight="1" x14ac:dyDescent="0.35"/>
    <row r="601" ht="15" customHeight="1" x14ac:dyDescent="0.35"/>
    <row r="602" ht="15" customHeight="1" x14ac:dyDescent="0.35"/>
    <row r="603" ht="15" customHeight="1" x14ac:dyDescent="0.35"/>
    <row r="604" ht="15" customHeight="1" x14ac:dyDescent="0.35"/>
    <row r="605" ht="15" customHeight="1" x14ac:dyDescent="0.35"/>
    <row r="606" ht="15" customHeight="1" x14ac:dyDescent="0.35"/>
    <row r="607" ht="15" customHeight="1" x14ac:dyDescent="0.35"/>
    <row r="608" ht="15" customHeight="1" x14ac:dyDescent="0.35"/>
    <row r="609" ht="15" customHeight="1" x14ac:dyDescent="0.35"/>
    <row r="610" ht="15" customHeight="1" x14ac:dyDescent="0.35"/>
    <row r="611" ht="15" customHeight="1" x14ac:dyDescent="0.35"/>
    <row r="612" ht="15" customHeight="1" x14ac:dyDescent="0.35"/>
    <row r="613" ht="15" customHeight="1" x14ac:dyDescent="0.35"/>
    <row r="614" ht="15" customHeight="1" x14ac:dyDescent="0.35"/>
    <row r="615" ht="15" customHeight="1" x14ac:dyDescent="0.35"/>
    <row r="616" ht="15" customHeight="1" x14ac:dyDescent="0.35"/>
    <row r="617" ht="15" customHeight="1" x14ac:dyDescent="0.35"/>
    <row r="618" ht="15" customHeight="1" x14ac:dyDescent="0.35"/>
    <row r="619" ht="15" customHeight="1" x14ac:dyDescent="0.35"/>
    <row r="620" ht="15" customHeight="1" x14ac:dyDescent="0.35"/>
    <row r="621" ht="15" customHeight="1" x14ac:dyDescent="0.35"/>
    <row r="622" ht="15" customHeight="1" x14ac:dyDescent="0.35"/>
    <row r="623" ht="15" customHeight="1" x14ac:dyDescent="0.35"/>
    <row r="624" ht="15" customHeight="1" x14ac:dyDescent="0.35"/>
    <row r="625" ht="15" customHeight="1" x14ac:dyDescent="0.35"/>
    <row r="626" ht="15" customHeight="1" x14ac:dyDescent="0.35"/>
    <row r="627" ht="15" customHeight="1" x14ac:dyDescent="0.35"/>
    <row r="628" ht="15" customHeight="1" x14ac:dyDescent="0.35"/>
    <row r="629" ht="15" customHeight="1" x14ac:dyDescent="0.35"/>
    <row r="630" ht="15" customHeight="1" x14ac:dyDescent="0.35"/>
    <row r="631" ht="15" customHeight="1" x14ac:dyDescent="0.35"/>
    <row r="632" ht="15" customHeight="1" x14ac:dyDescent="0.35"/>
    <row r="633" ht="15" customHeight="1" x14ac:dyDescent="0.35"/>
    <row r="634" ht="15" customHeight="1" x14ac:dyDescent="0.35"/>
    <row r="635" ht="15" customHeight="1" x14ac:dyDescent="0.35"/>
    <row r="636" ht="15" customHeight="1" x14ac:dyDescent="0.35"/>
    <row r="637" ht="15" customHeight="1" x14ac:dyDescent="0.35"/>
    <row r="638" ht="15" customHeight="1" x14ac:dyDescent="0.35"/>
    <row r="639" ht="15" customHeight="1" x14ac:dyDescent="0.35"/>
    <row r="640" ht="15" customHeight="1" x14ac:dyDescent="0.35"/>
    <row r="641" ht="15" customHeight="1" x14ac:dyDescent="0.35"/>
    <row r="642" ht="15" customHeight="1" x14ac:dyDescent="0.35"/>
    <row r="643" ht="15" customHeight="1" x14ac:dyDescent="0.35"/>
    <row r="644" ht="15" customHeight="1" x14ac:dyDescent="0.35"/>
    <row r="645" ht="15" customHeight="1" x14ac:dyDescent="0.35"/>
    <row r="646" ht="15" customHeight="1" x14ac:dyDescent="0.35"/>
    <row r="647" ht="15" customHeight="1" x14ac:dyDescent="0.35"/>
    <row r="648" ht="15" customHeight="1" x14ac:dyDescent="0.35"/>
    <row r="649" ht="15" customHeight="1" x14ac:dyDescent="0.35"/>
    <row r="650" ht="15" customHeight="1" x14ac:dyDescent="0.35"/>
    <row r="651" ht="15" customHeight="1" x14ac:dyDescent="0.35"/>
    <row r="652" ht="15" customHeight="1" x14ac:dyDescent="0.35"/>
    <row r="653" ht="15" customHeight="1" x14ac:dyDescent="0.35"/>
    <row r="654" ht="15" customHeight="1" x14ac:dyDescent="0.35"/>
    <row r="655" ht="15" customHeight="1" x14ac:dyDescent="0.35"/>
    <row r="656" ht="15" customHeight="1" x14ac:dyDescent="0.35"/>
    <row r="657" ht="15" customHeight="1" x14ac:dyDescent="0.35"/>
    <row r="658" ht="15" customHeight="1" x14ac:dyDescent="0.35"/>
    <row r="659" ht="15" customHeight="1" x14ac:dyDescent="0.35"/>
    <row r="660" ht="15" customHeight="1" x14ac:dyDescent="0.35"/>
    <row r="661" ht="15" customHeight="1" x14ac:dyDescent="0.35"/>
    <row r="662" ht="15" customHeight="1" x14ac:dyDescent="0.35"/>
    <row r="663" ht="15" customHeight="1" x14ac:dyDescent="0.35"/>
    <row r="664" ht="15" customHeight="1" x14ac:dyDescent="0.35"/>
    <row r="665" ht="15" customHeight="1" x14ac:dyDescent="0.35"/>
    <row r="666" ht="15" customHeight="1" x14ac:dyDescent="0.35"/>
    <row r="667" ht="15" customHeight="1" x14ac:dyDescent="0.35"/>
    <row r="668" ht="15" customHeight="1" x14ac:dyDescent="0.35"/>
    <row r="669" ht="15" customHeight="1" x14ac:dyDescent="0.35"/>
    <row r="670" ht="15" customHeight="1" x14ac:dyDescent="0.35"/>
    <row r="671" ht="15" customHeight="1" x14ac:dyDescent="0.35"/>
    <row r="672" ht="15" customHeight="1" x14ac:dyDescent="0.35"/>
    <row r="673" ht="15" customHeight="1" x14ac:dyDescent="0.35"/>
    <row r="674" ht="15" customHeight="1" x14ac:dyDescent="0.35"/>
    <row r="675" ht="15" customHeight="1" x14ac:dyDescent="0.35"/>
    <row r="676" ht="15" customHeight="1" x14ac:dyDescent="0.35"/>
    <row r="677" ht="15" customHeight="1" x14ac:dyDescent="0.35"/>
    <row r="678" ht="15" customHeight="1" x14ac:dyDescent="0.35"/>
    <row r="679" ht="15" customHeight="1" x14ac:dyDescent="0.35"/>
    <row r="680" ht="15" customHeight="1" x14ac:dyDescent="0.35"/>
    <row r="681" ht="15" customHeight="1" x14ac:dyDescent="0.35"/>
    <row r="682" ht="15" customHeight="1" x14ac:dyDescent="0.35"/>
    <row r="683" ht="15" customHeight="1" x14ac:dyDescent="0.35"/>
    <row r="684" ht="15" customHeight="1" x14ac:dyDescent="0.35"/>
    <row r="685" ht="15" customHeight="1" x14ac:dyDescent="0.35"/>
    <row r="686" ht="15" customHeight="1" x14ac:dyDescent="0.35"/>
    <row r="687" ht="15" customHeight="1" x14ac:dyDescent="0.35"/>
    <row r="688" ht="15" customHeight="1" x14ac:dyDescent="0.35"/>
    <row r="689" ht="15" customHeight="1" x14ac:dyDescent="0.35"/>
    <row r="690" ht="15" customHeight="1" x14ac:dyDescent="0.35"/>
    <row r="691" ht="15" customHeight="1" x14ac:dyDescent="0.35"/>
    <row r="692" ht="15" customHeight="1" x14ac:dyDescent="0.35"/>
    <row r="693" ht="15" customHeight="1" x14ac:dyDescent="0.35"/>
    <row r="694" ht="15" customHeight="1" x14ac:dyDescent="0.35"/>
    <row r="695" ht="15" customHeight="1" x14ac:dyDescent="0.35"/>
    <row r="696" ht="15" customHeight="1" x14ac:dyDescent="0.35"/>
    <row r="697" ht="15" customHeight="1" x14ac:dyDescent="0.35"/>
    <row r="698" ht="15" customHeight="1" x14ac:dyDescent="0.35"/>
    <row r="699" ht="15" customHeight="1" x14ac:dyDescent="0.35"/>
    <row r="700" ht="15" customHeight="1" x14ac:dyDescent="0.35"/>
    <row r="701" ht="15" customHeight="1" x14ac:dyDescent="0.35"/>
    <row r="702" ht="15" customHeight="1" x14ac:dyDescent="0.35"/>
    <row r="703" ht="15" customHeight="1" x14ac:dyDescent="0.35"/>
    <row r="704" ht="15" customHeight="1" x14ac:dyDescent="0.35"/>
    <row r="705" ht="15" customHeight="1" x14ac:dyDescent="0.35"/>
    <row r="706" ht="15" customHeight="1" x14ac:dyDescent="0.35"/>
    <row r="707" ht="15" customHeight="1" x14ac:dyDescent="0.35"/>
    <row r="708" ht="15" customHeight="1" x14ac:dyDescent="0.35"/>
    <row r="709" ht="15" customHeight="1" x14ac:dyDescent="0.35"/>
    <row r="710" ht="15" customHeight="1" x14ac:dyDescent="0.35"/>
    <row r="711" ht="15" customHeight="1" x14ac:dyDescent="0.35"/>
    <row r="712" ht="15" customHeight="1" x14ac:dyDescent="0.35"/>
    <row r="713" ht="15" customHeight="1" x14ac:dyDescent="0.35"/>
    <row r="714" ht="15" customHeight="1" x14ac:dyDescent="0.35"/>
    <row r="715" ht="15" customHeight="1" x14ac:dyDescent="0.35"/>
    <row r="716" ht="15" customHeight="1" x14ac:dyDescent="0.35"/>
    <row r="717" ht="15" customHeight="1" x14ac:dyDescent="0.35"/>
    <row r="718" ht="15" customHeight="1" x14ac:dyDescent="0.35"/>
    <row r="719" ht="15" customHeight="1" x14ac:dyDescent="0.35"/>
    <row r="720" ht="15" customHeight="1" x14ac:dyDescent="0.35"/>
    <row r="721" ht="15" customHeight="1" x14ac:dyDescent="0.35"/>
    <row r="722" ht="15" customHeight="1" x14ac:dyDescent="0.35"/>
    <row r="723" ht="15" customHeight="1" x14ac:dyDescent="0.35"/>
    <row r="724" ht="15" customHeight="1" x14ac:dyDescent="0.35"/>
    <row r="725" ht="15" customHeight="1" x14ac:dyDescent="0.35"/>
    <row r="726" ht="15" customHeight="1" x14ac:dyDescent="0.35"/>
    <row r="727" ht="15" customHeight="1" x14ac:dyDescent="0.35"/>
    <row r="728" ht="15" customHeight="1" x14ac:dyDescent="0.35"/>
    <row r="729" ht="15" customHeight="1" x14ac:dyDescent="0.35"/>
    <row r="730" ht="15" customHeight="1" x14ac:dyDescent="0.35"/>
    <row r="731" ht="15" customHeight="1" x14ac:dyDescent="0.35"/>
    <row r="732" ht="15" customHeight="1" x14ac:dyDescent="0.35"/>
    <row r="733" ht="15" customHeight="1" x14ac:dyDescent="0.35"/>
    <row r="734" ht="15" customHeight="1" x14ac:dyDescent="0.35"/>
    <row r="735" ht="15" customHeight="1" x14ac:dyDescent="0.35"/>
    <row r="736" ht="15" customHeight="1" x14ac:dyDescent="0.35"/>
    <row r="737" ht="15" customHeight="1" x14ac:dyDescent="0.35"/>
    <row r="738" ht="15" customHeight="1" x14ac:dyDescent="0.35"/>
    <row r="739" ht="15" customHeight="1" x14ac:dyDescent="0.35"/>
    <row r="740" ht="15" customHeight="1" x14ac:dyDescent="0.35"/>
    <row r="741" ht="15" customHeight="1" x14ac:dyDescent="0.35"/>
    <row r="742" ht="15" customHeight="1" x14ac:dyDescent="0.35"/>
    <row r="743" ht="15" customHeight="1" x14ac:dyDescent="0.35"/>
    <row r="744" ht="15" customHeight="1" x14ac:dyDescent="0.35"/>
    <row r="745" ht="15" customHeight="1" x14ac:dyDescent="0.35"/>
    <row r="746" ht="15" customHeight="1" x14ac:dyDescent="0.35"/>
    <row r="747" ht="15" customHeight="1" x14ac:dyDescent="0.35"/>
    <row r="748" ht="15" customHeight="1" x14ac:dyDescent="0.35"/>
    <row r="749" ht="15" customHeight="1" x14ac:dyDescent="0.35"/>
    <row r="750" ht="15" customHeight="1" x14ac:dyDescent="0.35"/>
    <row r="751" ht="15" customHeight="1" x14ac:dyDescent="0.35"/>
    <row r="752" ht="15" customHeight="1" x14ac:dyDescent="0.35"/>
    <row r="753" ht="15" customHeight="1" x14ac:dyDescent="0.35"/>
    <row r="754" ht="15" customHeight="1" x14ac:dyDescent="0.35"/>
    <row r="755" ht="15" customHeight="1" x14ac:dyDescent="0.35"/>
    <row r="756" ht="15" customHeight="1" x14ac:dyDescent="0.35"/>
    <row r="757" ht="15" customHeight="1" x14ac:dyDescent="0.35"/>
    <row r="758" ht="15" customHeight="1" x14ac:dyDescent="0.35"/>
    <row r="759" ht="15" customHeight="1" x14ac:dyDescent="0.35"/>
    <row r="760" ht="15" customHeight="1" x14ac:dyDescent="0.35"/>
  </sheetData>
  <mergeCells count="4">
    <mergeCell ref="B8:Q8"/>
    <mergeCell ref="B9:Q9"/>
    <mergeCell ref="B10:Q10"/>
    <mergeCell ref="G12:H1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184B2-818F-42DE-B293-0D3CD88F8E7B}">
  <sheetPr>
    <pageSetUpPr fitToPage="1"/>
  </sheetPr>
  <dimension ref="B8:T75"/>
  <sheetViews>
    <sheetView topLeftCell="B1" zoomScale="60" zoomScaleNormal="60" workbookViewId="0">
      <selection activeCell="Q25" sqref="Q25"/>
    </sheetView>
  </sheetViews>
  <sheetFormatPr baseColWidth="10" defaultColWidth="11.453125" defaultRowHeight="14.5" x14ac:dyDescent="0.35"/>
  <cols>
    <col min="2" max="2" width="7.81640625" customWidth="1"/>
    <col min="3" max="3" width="26.1796875" customWidth="1"/>
    <col min="4" max="4" width="12.81640625" customWidth="1"/>
    <col min="5" max="5" width="16.81640625" customWidth="1"/>
    <col min="6" max="6" width="14.81640625" customWidth="1"/>
    <col min="7" max="7" width="12.1796875" customWidth="1"/>
    <col min="8" max="8" width="13.1796875" customWidth="1"/>
    <col min="9" max="9" width="16.7265625" customWidth="1"/>
    <col min="10" max="10" width="14.453125" customWidth="1"/>
    <col min="11" max="11" width="16.453125" customWidth="1"/>
    <col min="13" max="13" width="12.7265625" customWidth="1"/>
    <col min="14" max="14" width="14.7265625" customWidth="1"/>
    <col min="15" max="15" width="21.26953125" customWidth="1"/>
    <col min="16" max="16" width="15.54296875" customWidth="1"/>
    <col min="17" max="17" width="20.81640625" customWidth="1"/>
    <col min="18" max="18" width="19.1796875" customWidth="1"/>
    <col min="19" max="19" width="20.7265625" customWidth="1"/>
    <col min="20" max="20" width="25.453125" customWidth="1"/>
  </cols>
  <sheetData>
    <row r="8" spans="2:20" ht="31" x14ac:dyDescent="0.35">
      <c r="B8" s="227" t="s">
        <v>8</v>
      </c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</row>
    <row r="9" spans="2:20" ht="28.5" x14ac:dyDescent="0.35">
      <c r="B9" s="228" t="s">
        <v>9</v>
      </c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</row>
    <row r="10" spans="2:20" ht="23.5" x14ac:dyDescent="0.35">
      <c r="B10" s="229" t="s">
        <v>10</v>
      </c>
      <c r="C10" s="229"/>
      <c r="D10" s="229"/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</row>
    <row r="12" spans="2:20" ht="18" x14ac:dyDescent="0.4">
      <c r="J12" s="230" t="s">
        <v>11</v>
      </c>
      <c r="K12" s="231"/>
    </row>
    <row r="13" spans="2:20" ht="21" x14ac:dyDescent="0.35">
      <c r="B13" s="9" t="s">
        <v>12</v>
      </c>
      <c r="C13" s="9" t="s">
        <v>13</v>
      </c>
      <c r="D13" s="9" t="s">
        <v>14</v>
      </c>
      <c r="E13" s="9" t="s">
        <v>15</v>
      </c>
      <c r="F13" s="9" t="s">
        <v>0</v>
      </c>
      <c r="G13" s="9" t="s">
        <v>16</v>
      </c>
      <c r="H13" s="9" t="s">
        <v>17</v>
      </c>
      <c r="I13" s="9" t="s">
        <v>18</v>
      </c>
      <c r="J13" s="26" t="s">
        <v>19</v>
      </c>
      <c r="K13" s="26" t="s">
        <v>20</v>
      </c>
      <c r="L13" s="9" t="s">
        <v>21</v>
      </c>
      <c r="M13" s="9" t="s">
        <v>22</v>
      </c>
      <c r="N13" s="9" t="s">
        <v>23</v>
      </c>
      <c r="O13" s="9" t="s">
        <v>24</v>
      </c>
      <c r="P13" s="9" t="s">
        <v>25</v>
      </c>
      <c r="Q13" s="9" t="s">
        <v>26</v>
      </c>
      <c r="R13" s="9" t="s">
        <v>27</v>
      </c>
      <c r="S13" s="9" t="s">
        <v>28</v>
      </c>
      <c r="T13" s="9" t="s">
        <v>29</v>
      </c>
    </row>
    <row r="14" spans="2:20" ht="28" x14ac:dyDescent="0.35">
      <c r="B14" s="7">
        <v>1</v>
      </c>
      <c r="C14" s="50" t="s">
        <v>732</v>
      </c>
      <c r="D14" s="41"/>
      <c r="E14" s="51" t="s">
        <v>733</v>
      </c>
      <c r="F14" s="152" t="s">
        <v>734</v>
      </c>
      <c r="G14" s="50" t="s">
        <v>735</v>
      </c>
      <c r="H14" s="51" t="s">
        <v>736</v>
      </c>
      <c r="I14" s="86" t="s">
        <v>737</v>
      </c>
      <c r="J14" s="64" t="s">
        <v>738</v>
      </c>
      <c r="K14" s="51" t="s">
        <v>739</v>
      </c>
      <c r="L14" s="51">
        <v>236</v>
      </c>
      <c r="M14" s="39" t="s">
        <v>154</v>
      </c>
      <c r="N14" s="51" t="s">
        <v>552</v>
      </c>
      <c r="O14" s="89">
        <v>75</v>
      </c>
      <c r="P14" s="5"/>
      <c r="Q14" s="67" t="s">
        <v>740</v>
      </c>
      <c r="R14" s="31"/>
      <c r="S14" s="32"/>
      <c r="T14" s="20"/>
    </row>
    <row r="15" spans="2:20" ht="28" x14ac:dyDescent="0.35">
      <c r="B15" s="7">
        <f>(B14+1)</f>
        <v>2</v>
      </c>
      <c r="C15" s="50" t="s">
        <v>741</v>
      </c>
      <c r="D15" s="41"/>
      <c r="E15" s="51" t="s">
        <v>733</v>
      </c>
      <c r="F15" s="152" t="s">
        <v>734</v>
      </c>
      <c r="G15" s="50" t="s">
        <v>735</v>
      </c>
      <c r="H15" s="51" t="s">
        <v>736</v>
      </c>
      <c r="I15" s="86" t="s">
        <v>737</v>
      </c>
      <c r="J15" s="64" t="s">
        <v>738</v>
      </c>
      <c r="K15" s="51" t="s">
        <v>739</v>
      </c>
      <c r="L15" s="51">
        <v>35</v>
      </c>
      <c r="M15" s="39" t="s">
        <v>154</v>
      </c>
      <c r="N15" s="51" t="s">
        <v>742</v>
      </c>
      <c r="O15" s="86">
        <v>30</v>
      </c>
      <c r="P15" s="5"/>
      <c r="Q15" s="67" t="s">
        <v>740</v>
      </c>
      <c r="R15" s="31"/>
      <c r="S15" s="31"/>
      <c r="T15" s="20"/>
    </row>
    <row r="16" spans="2:20" ht="30.65" customHeight="1" x14ac:dyDescent="0.35">
      <c r="B16" s="7">
        <f t="shared" ref="B16:B75" si="0">(B15+1)</f>
        <v>3</v>
      </c>
      <c r="C16" s="49" t="s">
        <v>743</v>
      </c>
      <c r="D16" s="29"/>
      <c r="E16" s="4" t="s">
        <v>744</v>
      </c>
      <c r="F16" s="212" t="s">
        <v>745</v>
      </c>
      <c r="G16" s="86" t="s">
        <v>746</v>
      </c>
      <c r="H16" s="86" t="s">
        <v>747</v>
      </c>
      <c r="I16" s="86" t="s">
        <v>737</v>
      </c>
      <c r="J16" s="159" t="s">
        <v>748</v>
      </c>
      <c r="K16" s="159" t="s">
        <v>749</v>
      </c>
      <c r="L16" s="86">
        <v>400</v>
      </c>
      <c r="M16" s="39" t="s">
        <v>154</v>
      </c>
      <c r="N16" s="49" t="s">
        <v>552</v>
      </c>
      <c r="O16" s="86">
        <v>75</v>
      </c>
      <c r="P16" s="48"/>
      <c r="Q16" s="144" t="s">
        <v>750</v>
      </c>
      <c r="R16" s="87"/>
      <c r="S16" s="87"/>
      <c r="T16" s="88"/>
    </row>
    <row r="17" spans="2:20" ht="47" thickBot="1" x14ac:dyDescent="0.4">
      <c r="B17" s="7">
        <f t="shared" si="0"/>
        <v>4</v>
      </c>
      <c r="C17" s="157" t="s">
        <v>751</v>
      </c>
      <c r="D17" s="158"/>
      <c r="E17" s="158">
        <v>98322835</v>
      </c>
      <c r="F17" s="212" t="s">
        <v>745</v>
      </c>
      <c r="G17" s="85" t="s">
        <v>752</v>
      </c>
      <c r="H17" s="85" t="s">
        <v>753</v>
      </c>
      <c r="I17" s="86" t="s">
        <v>754</v>
      </c>
      <c r="J17" s="160">
        <v>458247.5</v>
      </c>
      <c r="K17" s="158">
        <v>1584338</v>
      </c>
      <c r="L17" s="161">
        <v>32</v>
      </c>
      <c r="M17" s="39" t="s">
        <v>154</v>
      </c>
      <c r="N17" s="49" t="s">
        <v>552</v>
      </c>
      <c r="O17" s="137">
        <v>32</v>
      </c>
      <c r="P17" s="48"/>
      <c r="Q17" s="145" t="s">
        <v>755</v>
      </c>
      <c r="R17" s="87"/>
      <c r="S17" s="87"/>
      <c r="T17" s="53"/>
    </row>
    <row r="18" spans="2:20" ht="28" x14ac:dyDescent="0.35">
      <c r="B18" s="7">
        <f t="shared" si="0"/>
        <v>5</v>
      </c>
      <c r="C18" s="140" t="s">
        <v>756</v>
      </c>
      <c r="D18" s="142"/>
      <c r="E18" s="141" t="s">
        <v>757</v>
      </c>
      <c r="F18" s="148" t="s">
        <v>745</v>
      </c>
      <c r="G18" s="139" t="s">
        <v>758</v>
      </c>
      <c r="H18" s="51" t="s">
        <v>759</v>
      </c>
      <c r="I18" s="86" t="s">
        <v>737</v>
      </c>
      <c r="J18" s="162">
        <v>481030</v>
      </c>
      <c r="K18" s="162">
        <v>1647220</v>
      </c>
      <c r="L18" s="138">
        <v>48.81</v>
      </c>
      <c r="M18" s="39" t="s">
        <v>154</v>
      </c>
      <c r="N18" s="49" t="s">
        <v>552</v>
      </c>
      <c r="O18" s="137">
        <v>77</v>
      </c>
      <c r="P18" s="55"/>
      <c r="Q18" s="146" t="s">
        <v>760</v>
      </c>
      <c r="R18" s="143"/>
      <c r="S18" s="143"/>
      <c r="T18" s="140"/>
    </row>
    <row r="19" spans="2:20" x14ac:dyDescent="0.35">
      <c r="B19" s="7">
        <f t="shared" si="0"/>
        <v>6</v>
      </c>
      <c r="C19" s="56"/>
      <c r="D19" s="94"/>
      <c r="E19" s="62"/>
      <c r="F19" s="85"/>
      <c r="G19" s="85"/>
      <c r="H19" s="85"/>
      <c r="I19" s="86"/>
      <c r="J19" s="56"/>
      <c r="K19" s="56"/>
      <c r="L19" s="90"/>
      <c r="M19" s="86"/>
      <c r="N19" s="49"/>
      <c r="O19" s="85"/>
      <c r="P19" s="48"/>
      <c r="Q19" s="145"/>
      <c r="R19" s="87"/>
      <c r="S19" s="87"/>
      <c r="T19" s="53"/>
    </row>
    <row r="20" spans="2:20" ht="21" x14ac:dyDescent="0.35">
      <c r="B20" s="7">
        <f t="shared" si="0"/>
        <v>7</v>
      </c>
      <c r="C20" s="95"/>
      <c r="D20" s="139"/>
      <c r="E20" s="140"/>
      <c r="F20" s="137"/>
      <c r="G20" s="137"/>
      <c r="H20" s="138"/>
      <c r="I20" s="137"/>
      <c r="J20" s="140"/>
      <c r="K20" s="140"/>
      <c r="L20" s="213">
        <f>SUM(L14:L18)</f>
        <v>751.81</v>
      </c>
      <c r="M20" s="214"/>
      <c r="N20" s="215"/>
      <c r="O20" s="216">
        <f>SUM(O14:O19)</f>
        <v>289</v>
      </c>
      <c r="P20" s="48"/>
      <c r="Q20" s="144"/>
      <c r="R20" s="87"/>
      <c r="S20" s="87"/>
      <c r="T20" s="140"/>
    </row>
    <row r="21" spans="2:20" x14ac:dyDescent="0.35">
      <c r="B21" s="7">
        <f t="shared" si="0"/>
        <v>8</v>
      </c>
      <c r="C21" s="92"/>
      <c r="D21" s="93"/>
      <c r="E21" s="85"/>
      <c r="F21" s="85"/>
      <c r="G21" s="85"/>
      <c r="H21" s="85"/>
      <c r="I21" s="86"/>
      <c r="J21" s="56"/>
      <c r="K21" s="56"/>
      <c r="L21" s="90"/>
      <c r="M21" s="64"/>
      <c r="N21" s="45"/>
      <c r="O21" s="85"/>
      <c r="P21" s="48"/>
      <c r="Q21" s="144"/>
      <c r="R21" s="87"/>
      <c r="S21" s="87"/>
      <c r="T21" s="53"/>
    </row>
    <row r="22" spans="2:20" x14ac:dyDescent="0.35">
      <c r="B22" s="7">
        <f t="shared" si="0"/>
        <v>9</v>
      </c>
      <c r="C22" s="95"/>
      <c r="D22" s="93"/>
      <c r="E22" s="85"/>
      <c r="F22" s="85"/>
      <c r="G22" s="85"/>
      <c r="H22" s="85"/>
      <c r="I22" s="86"/>
      <c r="J22" s="56"/>
      <c r="K22" s="56"/>
      <c r="L22" s="90"/>
      <c r="M22" s="64"/>
      <c r="N22" s="45"/>
      <c r="O22" s="85"/>
      <c r="P22" s="48"/>
      <c r="Q22" s="144"/>
      <c r="R22" s="87"/>
      <c r="S22" s="87"/>
      <c r="T22" s="53"/>
    </row>
    <row r="23" spans="2:20" x14ac:dyDescent="0.35">
      <c r="B23" s="7">
        <f t="shared" si="0"/>
        <v>10</v>
      </c>
      <c r="C23" s="92"/>
      <c r="D23" s="93"/>
      <c r="E23" s="85"/>
      <c r="F23" s="85"/>
      <c r="G23" s="85"/>
      <c r="H23" s="85"/>
      <c r="I23" s="86"/>
      <c r="J23" s="56"/>
      <c r="K23" s="56"/>
      <c r="L23" s="90"/>
      <c r="M23" s="64"/>
      <c r="N23" s="45"/>
      <c r="O23" s="85"/>
      <c r="P23" s="48"/>
      <c r="Q23" s="144"/>
      <c r="R23" s="87"/>
      <c r="S23" s="87"/>
      <c r="T23" s="53"/>
    </row>
    <row r="24" spans="2:20" x14ac:dyDescent="0.35">
      <c r="B24" s="7">
        <f t="shared" si="0"/>
        <v>11</v>
      </c>
      <c r="C24" s="45"/>
      <c r="D24" s="96"/>
      <c r="E24" s="64"/>
      <c r="F24" s="85"/>
      <c r="G24" s="85"/>
      <c r="H24" s="85"/>
      <c r="I24" s="86"/>
      <c r="J24" s="56"/>
      <c r="K24" s="56"/>
      <c r="L24" s="90"/>
      <c r="M24" s="64"/>
      <c r="N24" s="45"/>
      <c r="O24" s="85"/>
      <c r="P24" s="48"/>
      <c r="Q24" s="144"/>
      <c r="R24" s="87"/>
      <c r="S24" s="87"/>
      <c r="T24" s="49"/>
    </row>
    <row r="25" spans="2:20" x14ac:dyDescent="0.35">
      <c r="B25" s="7">
        <f t="shared" si="0"/>
        <v>12</v>
      </c>
      <c r="C25" s="49"/>
      <c r="D25" s="97"/>
      <c r="E25" s="86"/>
      <c r="F25" s="85"/>
      <c r="G25" s="85"/>
      <c r="H25" s="85"/>
      <c r="I25" s="86"/>
      <c r="J25" s="56"/>
      <c r="K25" s="56"/>
      <c r="L25" s="90"/>
      <c r="M25" s="64"/>
      <c r="N25" s="45"/>
      <c r="O25" s="85"/>
      <c r="P25" s="48"/>
      <c r="Q25" s="144"/>
      <c r="R25" s="87"/>
      <c r="S25" s="87"/>
      <c r="T25" s="49"/>
    </row>
    <row r="26" spans="2:20" x14ac:dyDescent="0.35">
      <c r="B26" s="7">
        <f t="shared" si="0"/>
        <v>13</v>
      </c>
      <c r="C26" s="49"/>
      <c r="D26" s="98"/>
      <c r="E26" s="86"/>
      <c r="F26" s="85"/>
      <c r="G26" s="85"/>
      <c r="H26" s="85"/>
      <c r="I26" s="86"/>
      <c r="J26" s="56"/>
      <c r="K26" s="56"/>
      <c r="L26" s="90"/>
      <c r="M26" s="64"/>
      <c r="N26" s="45"/>
      <c r="O26" s="85"/>
      <c r="P26" s="48"/>
      <c r="Q26" s="144"/>
      <c r="R26" s="87"/>
      <c r="S26" s="87"/>
      <c r="T26" s="49"/>
    </row>
    <row r="27" spans="2:20" x14ac:dyDescent="0.35">
      <c r="B27" s="7">
        <f t="shared" si="0"/>
        <v>14</v>
      </c>
      <c r="C27" s="49"/>
      <c r="D27" s="98"/>
      <c r="E27" s="86"/>
      <c r="F27" s="85"/>
      <c r="G27" s="85"/>
      <c r="H27" s="85"/>
      <c r="I27" s="86"/>
      <c r="J27" s="40"/>
      <c r="K27" s="56"/>
      <c r="L27" s="90"/>
      <c r="M27" s="64"/>
      <c r="N27" s="45"/>
      <c r="O27" s="85"/>
      <c r="P27" s="48"/>
      <c r="Q27" s="144"/>
      <c r="R27" s="87"/>
      <c r="S27" s="87"/>
      <c r="T27" s="49"/>
    </row>
    <row r="28" spans="2:20" x14ac:dyDescent="0.35">
      <c r="B28" s="7">
        <f t="shared" si="0"/>
        <v>15</v>
      </c>
      <c r="C28" s="49"/>
      <c r="D28" s="98"/>
      <c r="E28" s="86"/>
      <c r="F28" s="85"/>
      <c r="G28" s="85"/>
      <c r="H28" s="85"/>
      <c r="I28" s="86"/>
      <c r="J28" s="40"/>
      <c r="K28" s="56"/>
      <c r="L28" s="90"/>
      <c r="M28" s="64"/>
      <c r="N28" s="45"/>
      <c r="O28" s="85"/>
      <c r="P28" s="48"/>
      <c r="Q28" s="144"/>
      <c r="R28" s="87"/>
      <c r="S28" s="87"/>
      <c r="T28" s="49"/>
    </row>
    <row r="29" spans="2:20" x14ac:dyDescent="0.35">
      <c r="B29" s="7">
        <f t="shared" si="0"/>
        <v>16</v>
      </c>
      <c r="C29" s="49"/>
      <c r="D29" s="98"/>
      <c r="E29" s="86"/>
      <c r="F29" s="85"/>
      <c r="G29" s="85"/>
      <c r="H29" s="85"/>
      <c r="I29" s="86"/>
      <c r="J29" s="40"/>
      <c r="K29" s="56"/>
      <c r="L29" s="90"/>
      <c r="M29" s="64"/>
      <c r="N29" s="45"/>
      <c r="O29" s="85"/>
      <c r="P29" s="48"/>
      <c r="Q29" s="144"/>
      <c r="R29" s="87"/>
      <c r="S29" s="87"/>
      <c r="T29" s="49"/>
    </row>
    <row r="30" spans="2:20" x14ac:dyDescent="0.35">
      <c r="B30" s="7">
        <f t="shared" si="0"/>
        <v>17</v>
      </c>
      <c r="C30" s="36"/>
      <c r="D30" s="99"/>
      <c r="E30" s="100"/>
      <c r="F30" s="85"/>
      <c r="G30" s="85"/>
      <c r="H30" s="85"/>
      <c r="I30" s="86"/>
      <c r="J30" s="40"/>
      <c r="K30" s="56"/>
      <c r="L30" s="90"/>
      <c r="M30" s="64"/>
      <c r="N30" s="45"/>
      <c r="O30" s="85"/>
      <c r="P30" s="48"/>
      <c r="Q30" s="144"/>
      <c r="R30" s="87"/>
      <c r="S30" s="87"/>
      <c r="T30" s="49"/>
    </row>
    <row r="31" spans="2:20" x14ac:dyDescent="0.35">
      <c r="B31" s="7">
        <f t="shared" si="0"/>
        <v>18</v>
      </c>
      <c r="C31" s="101"/>
      <c r="D31" s="102"/>
      <c r="E31" s="89"/>
      <c r="F31" s="85"/>
      <c r="G31" s="85"/>
      <c r="H31" s="85"/>
      <c r="I31" s="86"/>
      <c r="J31" s="40"/>
      <c r="K31" s="56"/>
      <c r="L31" s="90"/>
      <c r="M31" s="64"/>
      <c r="N31" s="45"/>
      <c r="O31" s="85"/>
      <c r="P31" s="48"/>
      <c r="Q31" s="144"/>
      <c r="R31" s="87"/>
      <c r="S31" s="87"/>
      <c r="T31" s="49"/>
    </row>
    <row r="32" spans="2:20" x14ac:dyDescent="0.35">
      <c r="B32" s="7">
        <f t="shared" si="0"/>
        <v>19</v>
      </c>
      <c r="C32" s="101"/>
      <c r="D32" s="103"/>
      <c r="E32" s="89"/>
      <c r="F32" s="85"/>
      <c r="G32" s="85"/>
      <c r="H32" s="85"/>
      <c r="I32" s="86"/>
      <c r="J32" s="40"/>
      <c r="K32" s="56"/>
      <c r="L32" s="90"/>
      <c r="M32" s="64"/>
      <c r="N32" s="45"/>
      <c r="O32" s="85"/>
      <c r="P32" s="48"/>
      <c r="Q32" s="144"/>
      <c r="R32" s="87"/>
      <c r="S32" s="87"/>
      <c r="T32" s="49"/>
    </row>
    <row r="33" spans="2:20" x14ac:dyDescent="0.35">
      <c r="B33" s="7">
        <f t="shared" si="0"/>
        <v>20</v>
      </c>
      <c r="C33" s="101"/>
      <c r="D33" s="103"/>
      <c r="E33" s="89"/>
      <c r="F33" s="85"/>
      <c r="G33" s="85"/>
      <c r="H33" s="85"/>
      <c r="I33" s="86"/>
      <c r="J33" s="40"/>
      <c r="K33" s="56"/>
      <c r="L33" s="90"/>
      <c r="M33" s="64"/>
      <c r="N33" s="45"/>
      <c r="O33" s="85"/>
      <c r="P33" s="48"/>
      <c r="Q33" s="144"/>
      <c r="R33" s="87"/>
      <c r="S33" s="87"/>
      <c r="T33" s="49"/>
    </row>
    <row r="34" spans="2:20" x14ac:dyDescent="0.35">
      <c r="B34" s="7">
        <f t="shared" si="0"/>
        <v>21</v>
      </c>
      <c r="C34" s="49"/>
      <c r="D34" s="98"/>
      <c r="E34" s="86"/>
      <c r="F34" s="85"/>
      <c r="G34" s="85"/>
      <c r="H34" s="85"/>
      <c r="I34" s="86"/>
      <c r="J34" s="40"/>
      <c r="K34" s="56"/>
      <c r="L34" s="90"/>
      <c r="M34" s="64"/>
      <c r="N34" s="45"/>
      <c r="O34" s="85"/>
      <c r="P34" s="55"/>
      <c r="Q34" s="87"/>
      <c r="R34" s="87"/>
      <c r="S34" s="87"/>
      <c r="T34" s="49"/>
    </row>
    <row r="35" spans="2:20" x14ac:dyDescent="0.35">
      <c r="B35" s="7">
        <f t="shared" si="0"/>
        <v>22</v>
      </c>
      <c r="C35" s="40"/>
      <c r="D35" s="104"/>
      <c r="E35" s="43"/>
      <c r="F35" s="85"/>
      <c r="G35" s="85"/>
      <c r="H35" s="85"/>
      <c r="I35" s="86"/>
      <c r="J35" s="40"/>
      <c r="K35" s="56"/>
      <c r="L35" s="90"/>
      <c r="M35" s="64"/>
      <c r="N35" s="45"/>
      <c r="O35" s="85"/>
      <c r="P35" s="55"/>
      <c r="Q35" s="87"/>
      <c r="R35" s="87"/>
      <c r="S35" s="87"/>
      <c r="T35" s="49"/>
    </row>
    <row r="36" spans="2:20" x14ac:dyDescent="0.35">
      <c r="B36" s="7">
        <f t="shared" si="0"/>
        <v>23</v>
      </c>
      <c r="C36" s="40"/>
      <c r="D36" s="104"/>
      <c r="E36" s="43"/>
      <c r="F36" s="85"/>
      <c r="G36" s="85"/>
      <c r="H36" s="85"/>
      <c r="I36" s="86"/>
      <c r="J36" s="40"/>
      <c r="K36" s="56"/>
      <c r="L36" s="90"/>
      <c r="M36" s="64"/>
      <c r="N36" s="45"/>
      <c r="O36" s="85"/>
      <c r="P36" s="55"/>
      <c r="Q36" s="87"/>
      <c r="R36" s="87"/>
      <c r="S36" s="87"/>
      <c r="T36" s="49"/>
    </row>
    <row r="37" spans="2:20" x14ac:dyDescent="0.35">
      <c r="B37" s="7">
        <f t="shared" si="0"/>
        <v>24</v>
      </c>
      <c r="C37" s="40"/>
      <c r="D37" s="104"/>
      <c r="E37" s="43"/>
      <c r="F37" s="85"/>
      <c r="G37" s="43"/>
      <c r="H37" s="43"/>
      <c r="I37" s="86"/>
      <c r="J37" s="101"/>
      <c r="K37" s="49"/>
      <c r="L37" s="105"/>
      <c r="M37" s="64"/>
      <c r="N37" s="45"/>
      <c r="O37" s="43"/>
      <c r="P37" s="55"/>
      <c r="Q37" s="87"/>
      <c r="R37" s="87"/>
      <c r="S37" s="87"/>
      <c r="T37" s="56"/>
    </row>
    <row r="38" spans="2:20" x14ac:dyDescent="0.35">
      <c r="B38" s="7">
        <f t="shared" si="0"/>
        <v>25</v>
      </c>
      <c r="C38" s="40"/>
      <c r="D38" s="104"/>
      <c r="E38" s="43"/>
      <c r="F38" s="85"/>
      <c r="G38" s="43"/>
      <c r="H38" s="43"/>
      <c r="I38" s="86"/>
      <c r="J38" s="49"/>
      <c r="K38" s="49"/>
      <c r="L38" s="105"/>
      <c r="M38" s="64"/>
      <c r="N38" s="45"/>
      <c r="O38" s="43"/>
      <c r="P38" s="55"/>
      <c r="Q38" s="87"/>
      <c r="R38" s="87"/>
      <c r="S38" s="87"/>
      <c r="T38" s="56"/>
    </row>
    <row r="39" spans="2:20" x14ac:dyDescent="0.35">
      <c r="B39" s="7">
        <f t="shared" si="0"/>
        <v>26</v>
      </c>
      <c r="C39" s="106"/>
      <c r="D39" s="107"/>
      <c r="E39" s="108"/>
      <c r="F39" s="85"/>
      <c r="G39" s="86"/>
      <c r="H39" s="64"/>
      <c r="I39" s="108"/>
      <c r="J39" s="49"/>
      <c r="K39" s="49"/>
      <c r="L39" s="105"/>
      <c r="M39" s="86"/>
      <c r="N39" s="49"/>
      <c r="O39" s="108"/>
      <c r="P39" s="55"/>
      <c r="Q39" s="87"/>
      <c r="R39" s="87"/>
      <c r="S39" s="87"/>
      <c r="T39" s="56"/>
    </row>
    <row r="40" spans="2:20" x14ac:dyDescent="0.35">
      <c r="B40" s="7">
        <f t="shared" si="0"/>
        <v>27</v>
      </c>
      <c r="C40" s="101"/>
      <c r="D40" s="103"/>
      <c r="E40" s="89"/>
      <c r="F40" s="85"/>
      <c r="G40" s="86"/>
      <c r="H40" s="86"/>
      <c r="I40" s="108"/>
      <c r="J40" s="49"/>
      <c r="K40" s="49"/>
      <c r="L40" s="105"/>
      <c r="M40" s="86"/>
      <c r="N40" s="49"/>
      <c r="O40" s="89"/>
      <c r="P40" s="55"/>
      <c r="Q40" s="87"/>
      <c r="R40" s="87"/>
      <c r="S40" s="87"/>
      <c r="T40" s="106"/>
    </row>
    <row r="41" spans="2:20" x14ac:dyDescent="0.35">
      <c r="B41" s="7">
        <f t="shared" si="0"/>
        <v>28</v>
      </c>
      <c r="C41" s="101"/>
      <c r="D41" s="102"/>
      <c r="E41" s="89"/>
      <c r="F41" s="85"/>
      <c r="G41" s="86"/>
      <c r="H41" s="86"/>
      <c r="I41" s="89"/>
      <c r="J41" s="49"/>
      <c r="K41" s="49"/>
      <c r="L41" s="105"/>
      <c r="M41" s="86"/>
      <c r="N41" s="49"/>
      <c r="O41" s="89"/>
      <c r="P41" s="55"/>
      <c r="Q41" s="87"/>
      <c r="R41" s="87"/>
      <c r="S41" s="87"/>
      <c r="T41" s="101"/>
    </row>
    <row r="42" spans="2:20" x14ac:dyDescent="0.35">
      <c r="B42" s="7">
        <f t="shared" si="0"/>
        <v>29</v>
      </c>
      <c r="C42" s="101"/>
      <c r="D42" s="102"/>
      <c r="E42" s="89"/>
      <c r="F42" s="85"/>
      <c r="G42" s="86"/>
      <c r="H42" s="86"/>
      <c r="I42" s="89"/>
      <c r="J42" s="49"/>
      <c r="K42" s="49"/>
      <c r="L42" s="89"/>
      <c r="M42" s="86"/>
      <c r="N42" s="49"/>
      <c r="O42" s="89"/>
      <c r="P42" s="55"/>
      <c r="Q42" s="87"/>
      <c r="R42" s="87"/>
      <c r="S42" s="87"/>
      <c r="T42" s="101"/>
    </row>
    <row r="43" spans="2:20" x14ac:dyDescent="0.35">
      <c r="B43" s="7">
        <f t="shared" si="0"/>
        <v>30</v>
      </c>
      <c r="C43" s="101"/>
      <c r="D43" s="102"/>
      <c r="E43" s="89"/>
      <c r="F43" s="85"/>
      <c r="G43" s="86"/>
      <c r="H43" s="86"/>
      <c r="I43" s="89"/>
      <c r="J43" s="49"/>
      <c r="K43" s="49"/>
      <c r="L43" s="89"/>
      <c r="M43" s="86"/>
      <c r="N43" s="49"/>
      <c r="O43" s="89"/>
      <c r="P43" s="55"/>
      <c r="Q43" s="87"/>
      <c r="R43" s="87"/>
      <c r="S43" s="87"/>
      <c r="T43" s="101"/>
    </row>
    <row r="44" spans="2:20" x14ac:dyDescent="0.35">
      <c r="B44" s="7">
        <f t="shared" si="0"/>
        <v>31</v>
      </c>
      <c r="C44" s="101"/>
      <c r="D44" s="102"/>
      <c r="E44" s="101"/>
      <c r="F44" s="109"/>
      <c r="G44" s="86"/>
      <c r="H44" s="86"/>
      <c r="I44" s="89"/>
      <c r="J44" s="49"/>
      <c r="K44" s="49"/>
      <c r="L44" s="89"/>
      <c r="M44" s="46"/>
      <c r="N44" s="49"/>
      <c r="O44" s="89"/>
      <c r="P44" s="55"/>
      <c r="Q44" s="48"/>
      <c r="R44" s="48"/>
      <c r="S44" s="48"/>
      <c r="T44" s="101"/>
    </row>
    <row r="45" spans="2:20" x14ac:dyDescent="0.35">
      <c r="B45" s="7">
        <f t="shared" si="0"/>
        <v>32</v>
      </c>
      <c r="C45" s="101"/>
      <c r="D45" s="102"/>
      <c r="E45" s="101"/>
      <c r="F45" s="109"/>
      <c r="G45" s="86"/>
      <c r="H45" s="86"/>
      <c r="I45" s="101"/>
      <c r="J45" s="49"/>
      <c r="K45" s="49"/>
      <c r="L45" s="110"/>
      <c r="M45" s="46"/>
      <c r="N45" s="49"/>
      <c r="O45" s="89"/>
      <c r="P45" s="48"/>
      <c r="Q45" s="48"/>
      <c r="R45" s="48"/>
      <c r="S45" s="48"/>
      <c r="T45" s="101"/>
    </row>
    <row r="46" spans="2:20" x14ac:dyDescent="0.35">
      <c r="B46" s="7">
        <f t="shared" si="0"/>
        <v>33</v>
      </c>
      <c r="C46" s="101"/>
      <c r="D46" s="102"/>
      <c r="E46" s="101"/>
      <c r="F46" s="109"/>
      <c r="G46" s="86"/>
      <c r="H46" s="86"/>
      <c r="I46" s="101"/>
      <c r="J46" s="49"/>
      <c r="K46" s="49"/>
      <c r="L46" s="89"/>
      <c r="M46" s="46"/>
      <c r="N46" s="49"/>
      <c r="O46" s="89"/>
      <c r="P46" s="48"/>
      <c r="Q46" s="48"/>
      <c r="R46" s="48"/>
      <c r="S46" s="48"/>
      <c r="T46" s="101"/>
    </row>
    <row r="47" spans="2:20" x14ac:dyDescent="0.35">
      <c r="B47" s="7">
        <f t="shared" si="0"/>
        <v>34</v>
      </c>
      <c r="C47" s="101"/>
      <c r="D47" s="102"/>
      <c r="E47" s="101"/>
      <c r="F47" s="109"/>
      <c r="G47" s="86"/>
      <c r="H47" s="86"/>
      <c r="I47" s="101"/>
      <c r="J47" s="49"/>
      <c r="K47" s="49"/>
      <c r="L47" s="89"/>
      <c r="M47" s="46"/>
      <c r="N47" s="49"/>
      <c r="O47" s="89"/>
      <c r="P47" s="48"/>
      <c r="Q47" s="48"/>
      <c r="R47" s="48"/>
      <c r="S47" s="48"/>
      <c r="T47" s="101"/>
    </row>
    <row r="48" spans="2:20" x14ac:dyDescent="0.35">
      <c r="B48" s="7">
        <f t="shared" si="0"/>
        <v>35</v>
      </c>
      <c r="C48" s="49"/>
      <c r="D48" s="98"/>
      <c r="E48" s="49"/>
      <c r="F48" s="109"/>
      <c r="G48" s="86"/>
      <c r="H48" s="86"/>
      <c r="I48" s="47"/>
      <c r="J48" s="49"/>
      <c r="K48" s="49"/>
      <c r="L48" s="86"/>
      <c r="M48" s="46"/>
      <c r="N48" s="49"/>
      <c r="O48" s="86"/>
      <c r="P48" s="48"/>
      <c r="Q48" s="48"/>
      <c r="R48" s="48"/>
      <c r="S48" s="48"/>
      <c r="T48" s="56"/>
    </row>
    <row r="49" spans="2:20" x14ac:dyDescent="0.35">
      <c r="B49" s="7">
        <f t="shared" si="0"/>
        <v>36</v>
      </c>
      <c r="C49" s="49"/>
      <c r="D49" s="98"/>
      <c r="E49" s="49"/>
      <c r="F49" s="109"/>
      <c r="G49" s="86"/>
      <c r="H49" s="86"/>
      <c r="I49" s="47"/>
      <c r="J49" s="49"/>
      <c r="K49" s="49"/>
      <c r="L49" s="86"/>
      <c r="M49" s="46"/>
      <c r="N49" s="49"/>
      <c r="O49" s="86"/>
      <c r="P49" s="48"/>
      <c r="Q49" s="48"/>
      <c r="R49" s="48"/>
      <c r="S49" s="48"/>
      <c r="T49" s="56"/>
    </row>
    <row r="50" spans="2:20" x14ac:dyDescent="0.35">
      <c r="B50" s="7">
        <f t="shared" si="0"/>
        <v>37</v>
      </c>
      <c r="C50" s="49"/>
      <c r="D50" s="98"/>
      <c r="E50" s="49"/>
      <c r="F50" s="109"/>
      <c r="G50" s="86"/>
      <c r="H50" s="86"/>
      <c r="I50" s="47"/>
      <c r="J50" s="49"/>
      <c r="K50" s="49"/>
      <c r="L50" s="86"/>
      <c r="M50" s="46"/>
      <c r="N50" s="49"/>
      <c r="O50" s="86"/>
      <c r="P50" s="48"/>
      <c r="Q50" s="48"/>
      <c r="R50" s="48"/>
      <c r="S50" s="48"/>
      <c r="T50" s="56"/>
    </row>
    <row r="51" spans="2:20" x14ac:dyDescent="0.35">
      <c r="B51" s="7">
        <f t="shared" si="0"/>
        <v>38</v>
      </c>
      <c r="C51" s="49"/>
      <c r="D51" s="98"/>
      <c r="E51" s="49"/>
      <c r="F51" s="109"/>
      <c r="G51" s="86"/>
      <c r="H51" s="86"/>
      <c r="I51" s="47"/>
      <c r="J51" s="49"/>
      <c r="K51" s="49"/>
      <c r="L51" s="86"/>
      <c r="M51" s="46"/>
      <c r="N51" s="49"/>
      <c r="O51" s="86"/>
      <c r="P51" s="48"/>
      <c r="Q51" s="48"/>
      <c r="R51" s="48"/>
      <c r="S51" s="48"/>
      <c r="T51" s="56"/>
    </row>
    <row r="52" spans="2:20" x14ac:dyDescent="0.35">
      <c r="B52" s="7">
        <f t="shared" si="0"/>
        <v>39</v>
      </c>
      <c r="C52" s="49"/>
      <c r="D52" s="98"/>
      <c r="E52" s="49"/>
      <c r="F52" s="109"/>
      <c r="G52" s="86"/>
      <c r="H52" s="86"/>
      <c r="I52" s="47"/>
      <c r="J52" s="49"/>
      <c r="K52" s="49"/>
      <c r="L52" s="86"/>
      <c r="M52" s="46"/>
      <c r="N52" s="49"/>
      <c r="O52" s="86"/>
      <c r="P52" s="48"/>
      <c r="Q52" s="48"/>
      <c r="R52" s="48"/>
      <c r="S52" s="48"/>
      <c r="T52" s="56"/>
    </row>
    <row r="53" spans="2:20" x14ac:dyDescent="0.35">
      <c r="B53" s="7">
        <f t="shared" si="0"/>
        <v>40</v>
      </c>
      <c r="C53" s="3"/>
      <c r="D53" s="27"/>
      <c r="E53" s="3"/>
      <c r="F53" s="34"/>
      <c r="G53" s="4"/>
      <c r="H53" s="4"/>
      <c r="I53" s="2"/>
      <c r="J53" s="3"/>
      <c r="K53" s="3"/>
      <c r="L53" s="4"/>
      <c r="M53" s="1"/>
      <c r="N53" s="3"/>
      <c r="O53" s="4"/>
      <c r="P53" s="5"/>
      <c r="Q53" s="5"/>
      <c r="R53" s="5"/>
      <c r="S53" s="5"/>
      <c r="T53" s="23"/>
    </row>
    <row r="54" spans="2:20" x14ac:dyDescent="0.35">
      <c r="B54" s="7">
        <f t="shared" si="0"/>
        <v>41</v>
      </c>
      <c r="C54" s="3"/>
      <c r="D54" s="27"/>
      <c r="E54" s="3"/>
      <c r="F54" s="34"/>
      <c r="G54" s="4"/>
      <c r="H54" s="4"/>
      <c r="I54" s="2"/>
      <c r="J54" s="3"/>
      <c r="K54" s="3"/>
      <c r="L54" s="4"/>
      <c r="M54" s="1"/>
      <c r="N54" s="3"/>
      <c r="O54" s="4"/>
      <c r="P54" s="5"/>
      <c r="Q54" s="5"/>
      <c r="R54" s="5"/>
      <c r="S54" s="5"/>
      <c r="T54" s="23"/>
    </row>
    <row r="55" spans="2:20" x14ac:dyDescent="0.35">
      <c r="B55" s="7">
        <f t="shared" si="0"/>
        <v>42</v>
      </c>
      <c r="C55" s="3"/>
      <c r="D55" s="27"/>
      <c r="E55" s="3"/>
      <c r="F55" s="34"/>
      <c r="G55" s="4"/>
      <c r="H55" s="4"/>
      <c r="I55" s="2"/>
      <c r="J55" s="3"/>
      <c r="K55" s="3"/>
      <c r="L55" s="4"/>
      <c r="M55" s="1"/>
      <c r="N55" s="3"/>
      <c r="O55" s="4"/>
      <c r="P55" s="5"/>
      <c r="Q55" s="5"/>
      <c r="R55" s="5"/>
      <c r="S55" s="5"/>
      <c r="T55" s="23"/>
    </row>
    <row r="56" spans="2:20" x14ac:dyDescent="0.35">
      <c r="B56" s="7">
        <f t="shared" si="0"/>
        <v>43</v>
      </c>
      <c r="C56" s="3"/>
      <c r="D56" s="27"/>
      <c r="E56" s="3"/>
      <c r="F56" s="34"/>
      <c r="G56" s="4"/>
      <c r="H56" s="4"/>
      <c r="I56" s="2"/>
      <c r="J56" s="3"/>
      <c r="K56" s="3"/>
      <c r="L56" s="4"/>
      <c r="M56" s="1"/>
      <c r="N56" s="3"/>
      <c r="O56" s="4"/>
      <c r="P56" s="5"/>
      <c r="Q56" s="5"/>
      <c r="R56" s="5"/>
      <c r="S56" s="5"/>
      <c r="T56" s="23"/>
    </row>
    <row r="57" spans="2:20" x14ac:dyDescent="0.35">
      <c r="B57" s="7">
        <f t="shared" si="0"/>
        <v>44</v>
      </c>
      <c r="C57" s="3"/>
      <c r="D57" s="27"/>
      <c r="E57" s="3"/>
      <c r="F57" s="34"/>
      <c r="G57" s="4"/>
      <c r="H57" s="4"/>
      <c r="I57" s="2"/>
      <c r="J57" s="3"/>
      <c r="K57" s="3"/>
      <c r="L57" s="4"/>
      <c r="M57" s="1"/>
      <c r="N57" s="3"/>
      <c r="O57" s="4"/>
      <c r="P57" s="5"/>
      <c r="Q57" s="5"/>
      <c r="R57" s="5"/>
      <c r="S57" s="5"/>
      <c r="T57" s="23"/>
    </row>
    <row r="58" spans="2:20" x14ac:dyDescent="0.35">
      <c r="B58" s="7">
        <f t="shared" si="0"/>
        <v>45</v>
      </c>
      <c r="C58" s="3"/>
      <c r="D58" s="27"/>
      <c r="E58" s="3"/>
      <c r="F58" s="34"/>
      <c r="G58" s="4"/>
      <c r="H58" s="4"/>
      <c r="I58" s="2"/>
      <c r="J58" s="3"/>
      <c r="K58" s="3"/>
      <c r="L58" s="4"/>
      <c r="M58" s="1"/>
      <c r="N58" s="3"/>
      <c r="O58" s="4"/>
      <c r="P58" s="5"/>
      <c r="Q58" s="5"/>
      <c r="R58" s="5"/>
      <c r="S58" s="5"/>
      <c r="T58" s="23"/>
    </row>
    <row r="59" spans="2:20" x14ac:dyDescent="0.35">
      <c r="B59" s="7">
        <f t="shared" si="0"/>
        <v>46</v>
      </c>
      <c r="C59" s="3"/>
      <c r="D59" s="27"/>
      <c r="E59" s="3"/>
      <c r="F59" s="34"/>
      <c r="G59" s="4"/>
      <c r="H59" s="4"/>
      <c r="I59" s="2"/>
      <c r="J59" s="3"/>
      <c r="K59" s="3"/>
      <c r="L59" s="4"/>
      <c r="M59" s="1"/>
      <c r="N59" s="3"/>
      <c r="O59" s="4"/>
      <c r="P59" s="5"/>
      <c r="Q59" s="5"/>
      <c r="R59" s="5"/>
      <c r="S59" s="5"/>
      <c r="T59" s="23"/>
    </row>
    <row r="60" spans="2:20" x14ac:dyDescent="0.35">
      <c r="B60" s="7">
        <f t="shared" si="0"/>
        <v>47</v>
      </c>
      <c r="C60" s="3"/>
      <c r="D60" s="27"/>
      <c r="E60" s="3"/>
      <c r="F60" s="34"/>
      <c r="G60" s="4"/>
      <c r="H60" s="4"/>
      <c r="I60" s="2"/>
      <c r="J60" s="3"/>
      <c r="K60" s="3"/>
      <c r="L60" s="4"/>
      <c r="M60" s="1"/>
      <c r="N60" s="3"/>
      <c r="O60" s="4"/>
      <c r="P60" s="5"/>
      <c r="Q60" s="5"/>
      <c r="R60" s="5"/>
      <c r="S60" s="5"/>
      <c r="T60" s="23"/>
    </row>
    <row r="61" spans="2:20" x14ac:dyDescent="0.35">
      <c r="B61" s="7">
        <f t="shared" si="0"/>
        <v>48</v>
      </c>
      <c r="C61" s="3"/>
      <c r="D61" s="27"/>
      <c r="E61" s="3"/>
      <c r="F61" s="34"/>
      <c r="G61" s="4"/>
      <c r="H61" s="4"/>
      <c r="I61" s="2"/>
      <c r="J61" s="3"/>
      <c r="K61" s="3"/>
      <c r="L61" s="4"/>
      <c r="M61" s="1"/>
      <c r="N61" s="3"/>
      <c r="O61" s="4"/>
      <c r="P61" s="5"/>
      <c r="Q61" s="5"/>
      <c r="R61" s="5"/>
      <c r="S61" s="5"/>
      <c r="T61" s="23"/>
    </row>
    <row r="62" spans="2:20" x14ac:dyDescent="0.35">
      <c r="B62" s="7">
        <f t="shared" si="0"/>
        <v>49</v>
      </c>
      <c r="C62" s="3"/>
      <c r="D62" s="27"/>
      <c r="E62" s="3"/>
      <c r="F62" s="34"/>
      <c r="G62" s="4"/>
      <c r="H62" s="4"/>
      <c r="I62" s="2"/>
      <c r="J62" s="3"/>
      <c r="K62" s="3"/>
      <c r="L62" s="4"/>
      <c r="M62" s="1"/>
      <c r="N62" s="3"/>
      <c r="O62" s="4"/>
      <c r="P62" s="5"/>
      <c r="Q62" s="5"/>
      <c r="R62" s="5"/>
      <c r="S62" s="5"/>
      <c r="T62" s="23"/>
    </row>
    <row r="63" spans="2:20" x14ac:dyDescent="0.35">
      <c r="B63" s="7">
        <f t="shared" si="0"/>
        <v>50</v>
      </c>
      <c r="C63" s="3"/>
      <c r="D63" s="27"/>
      <c r="E63" s="3"/>
      <c r="F63" s="34"/>
      <c r="G63" s="4"/>
      <c r="H63" s="4"/>
      <c r="I63" s="2"/>
      <c r="J63" s="3"/>
      <c r="K63" s="3"/>
      <c r="L63" s="4"/>
      <c r="M63" s="1"/>
      <c r="N63" s="3"/>
      <c r="O63" s="4"/>
      <c r="P63" s="5"/>
      <c r="Q63" s="5"/>
      <c r="R63" s="5"/>
      <c r="S63" s="5"/>
      <c r="T63" s="23"/>
    </row>
    <row r="64" spans="2:20" x14ac:dyDescent="0.35">
      <c r="B64" s="7">
        <f t="shared" si="0"/>
        <v>51</v>
      </c>
      <c r="C64" s="3"/>
      <c r="D64" s="27"/>
      <c r="E64" s="3"/>
      <c r="F64" s="34"/>
      <c r="G64" s="4"/>
      <c r="H64" s="4"/>
      <c r="I64" s="2"/>
      <c r="J64" s="3"/>
      <c r="K64" s="3"/>
      <c r="L64" s="4"/>
      <c r="M64" s="1"/>
      <c r="N64" s="3"/>
      <c r="O64" s="4"/>
      <c r="P64" s="5"/>
      <c r="Q64" s="5"/>
      <c r="R64" s="5"/>
      <c r="S64" s="5"/>
      <c r="T64" s="23"/>
    </row>
    <row r="65" spans="2:20" x14ac:dyDescent="0.35">
      <c r="B65" s="7">
        <f t="shared" si="0"/>
        <v>52</v>
      </c>
      <c r="C65" s="3"/>
      <c r="D65" s="27"/>
      <c r="E65" s="3"/>
      <c r="F65" s="34"/>
      <c r="G65" s="4"/>
      <c r="H65" s="4"/>
      <c r="I65" s="2"/>
      <c r="J65" s="3"/>
      <c r="K65" s="3"/>
      <c r="L65" s="4"/>
      <c r="M65" s="1"/>
      <c r="N65" s="3"/>
      <c r="O65" s="4"/>
      <c r="P65" s="5"/>
      <c r="Q65" s="5"/>
      <c r="R65" s="5"/>
      <c r="S65" s="5"/>
      <c r="T65" s="23"/>
    </row>
    <row r="66" spans="2:20" x14ac:dyDescent="0.35">
      <c r="B66" s="7">
        <f t="shared" si="0"/>
        <v>53</v>
      </c>
      <c r="C66" s="3"/>
      <c r="D66" s="27"/>
      <c r="E66" s="3"/>
      <c r="F66" s="34"/>
      <c r="G66" s="4"/>
      <c r="H66" s="4"/>
      <c r="I66" s="2"/>
      <c r="J66" s="3"/>
      <c r="K66" s="3"/>
      <c r="L66" s="4"/>
      <c r="M66" s="1"/>
      <c r="N66" s="3"/>
      <c r="O66" s="4"/>
      <c r="P66" s="5"/>
      <c r="Q66" s="5"/>
      <c r="R66" s="5"/>
      <c r="S66" s="5"/>
      <c r="T66" s="23"/>
    </row>
    <row r="67" spans="2:20" x14ac:dyDescent="0.35">
      <c r="B67" s="7">
        <f t="shared" si="0"/>
        <v>54</v>
      </c>
      <c r="C67" s="3"/>
      <c r="D67" s="27"/>
      <c r="E67" s="3"/>
      <c r="F67" s="34"/>
      <c r="G67" s="4"/>
      <c r="H67" s="4"/>
      <c r="I67" s="2"/>
      <c r="J67" s="3"/>
      <c r="K67" s="3"/>
      <c r="L67" s="4"/>
      <c r="M67" s="1"/>
      <c r="N67" s="3"/>
      <c r="O67" s="4"/>
      <c r="P67" s="5"/>
      <c r="Q67" s="5"/>
      <c r="R67" s="5"/>
      <c r="S67" s="5"/>
      <c r="T67" s="23"/>
    </row>
    <row r="68" spans="2:20" x14ac:dyDescent="0.35">
      <c r="B68" s="7">
        <f t="shared" si="0"/>
        <v>55</v>
      </c>
      <c r="C68" s="3"/>
      <c r="D68" s="27"/>
      <c r="E68" s="3"/>
      <c r="F68" s="34"/>
      <c r="G68" s="4"/>
      <c r="H68" s="4"/>
      <c r="I68" s="2"/>
      <c r="J68" s="3"/>
      <c r="K68" s="3"/>
      <c r="L68" s="4"/>
      <c r="M68" s="1"/>
      <c r="N68" s="3"/>
      <c r="O68" s="4"/>
      <c r="P68" s="5"/>
      <c r="Q68" s="5"/>
      <c r="R68" s="5"/>
      <c r="S68" s="5"/>
      <c r="T68" s="23"/>
    </row>
    <row r="69" spans="2:20" x14ac:dyDescent="0.35">
      <c r="B69" s="7">
        <f t="shared" si="0"/>
        <v>56</v>
      </c>
      <c r="C69" s="3"/>
      <c r="D69" s="27"/>
      <c r="E69" s="3"/>
      <c r="F69" s="34"/>
      <c r="G69" s="4"/>
      <c r="H69" s="4"/>
      <c r="I69" s="2"/>
      <c r="J69" s="3"/>
      <c r="K69" s="3"/>
      <c r="L69" s="4"/>
      <c r="M69" s="1"/>
      <c r="N69" s="3"/>
      <c r="O69" s="4"/>
      <c r="P69" s="5"/>
      <c r="Q69" s="5"/>
      <c r="R69" s="5"/>
      <c r="S69" s="5"/>
      <c r="T69" s="23"/>
    </row>
    <row r="70" spans="2:20" x14ac:dyDescent="0.35">
      <c r="B70" s="7">
        <f t="shared" si="0"/>
        <v>57</v>
      </c>
      <c r="C70" s="3"/>
      <c r="D70" s="27"/>
      <c r="E70" s="3"/>
      <c r="F70" s="34"/>
      <c r="G70" s="4"/>
      <c r="H70" s="4"/>
      <c r="I70" s="2"/>
      <c r="J70" s="3"/>
      <c r="K70" s="3"/>
      <c r="L70" s="4"/>
      <c r="M70" s="1"/>
      <c r="N70" s="3"/>
      <c r="O70" s="4"/>
      <c r="P70" s="5"/>
      <c r="Q70" s="5"/>
      <c r="R70" s="5"/>
      <c r="S70" s="5"/>
      <c r="T70" s="23"/>
    </row>
    <row r="71" spans="2:20" x14ac:dyDescent="0.35">
      <c r="B71" s="7">
        <f t="shared" si="0"/>
        <v>58</v>
      </c>
      <c r="C71" s="3"/>
      <c r="D71" s="27"/>
      <c r="E71" s="3"/>
      <c r="F71" s="34"/>
      <c r="G71" s="4"/>
      <c r="H71" s="4"/>
      <c r="I71" s="2"/>
      <c r="J71" s="3"/>
      <c r="K71" s="3"/>
      <c r="L71" s="4"/>
      <c r="M71" s="1"/>
      <c r="N71" s="3"/>
      <c r="O71" s="4"/>
      <c r="P71" s="5"/>
      <c r="Q71" s="5"/>
      <c r="R71" s="5"/>
      <c r="S71" s="5"/>
      <c r="T71" s="23"/>
    </row>
    <row r="72" spans="2:20" x14ac:dyDescent="0.35">
      <c r="B72" s="7">
        <f t="shared" si="0"/>
        <v>59</v>
      </c>
      <c r="C72" s="3"/>
      <c r="D72" s="27"/>
      <c r="E72" s="3"/>
      <c r="F72" s="34"/>
      <c r="G72" s="4"/>
      <c r="H72" s="4"/>
      <c r="I72" s="2"/>
      <c r="J72" s="3"/>
      <c r="K72" s="3"/>
      <c r="L72" s="4"/>
      <c r="M72" s="1"/>
      <c r="N72" s="3"/>
      <c r="O72" s="4"/>
      <c r="P72" s="5"/>
      <c r="Q72" s="5"/>
      <c r="R72" s="5"/>
      <c r="S72" s="5"/>
      <c r="T72" s="23"/>
    </row>
    <row r="73" spans="2:20" x14ac:dyDescent="0.35">
      <c r="B73" s="7">
        <f t="shared" si="0"/>
        <v>60</v>
      </c>
      <c r="C73" s="3"/>
      <c r="D73" s="27"/>
      <c r="E73" s="3"/>
      <c r="F73" s="34"/>
      <c r="G73" s="4"/>
      <c r="H73" s="4"/>
      <c r="I73" s="2"/>
      <c r="J73" s="3"/>
      <c r="K73" s="3"/>
      <c r="L73" s="4"/>
      <c r="M73" s="1"/>
      <c r="N73" s="3"/>
      <c r="O73" s="4"/>
      <c r="P73" s="5"/>
      <c r="Q73" s="5"/>
      <c r="R73" s="5"/>
      <c r="S73" s="5"/>
      <c r="T73" s="23"/>
    </row>
    <row r="74" spans="2:20" x14ac:dyDescent="0.35">
      <c r="B74" s="7">
        <f t="shared" si="0"/>
        <v>61</v>
      </c>
      <c r="C74" s="3"/>
      <c r="D74" s="27"/>
      <c r="E74" s="3"/>
      <c r="F74" s="34"/>
      <c r="G74" s="4"/>
      <c r="H74" s="4"/>
      <c r="I74" s="2"/>
      <c r="J74" s="3"/>
      <c r="K74" s="3"/>
      <c r="L74" s="4"/>
      <c r="M74" s="1"/>
      <c r="N74" s="3"/>
      <c r="O74" s="4"/>
      <c r="P74" s="5"/>
      <c r="Q74" s="5"/>
      <c r="R74" s="5"/>
      <c r="S74" s="5"/>
      <c r="T74" s="23"/>
    </row>
    <row r="75" spans="2:20" x14ac:dyDescent="0.35">
      <c r="B75" s="7">
        <f t="shared" si="0"/>
        <v>62</v>
      </c>
      <c r="C75" s="3"/>
      <c r="D75" s="27"/>
      <c r="E75" s="3"/>
      <c r="F75" s="34"/>
      <c r="G75" s="4"/>
      <c r="H75" s="4"/>
      <c r="I75" s="2"/>
      <c r="J75" s="3"/>
      <c r="K75" s="3"/>
      <c r="L75" s="4"/>
      <c r="M75" s="1"/>
      <c r="N75" s="3"/>
      <c r="O75" s="4"/>
      <c r="P75" s="5"/>
      <c r="Q75" s="5"/>
      <c r="R75" s="5"/>
      <c r="S75" s="5"/>
      <c r="T75" s="23"/>
    </row>
  </sheetData>
  <mergeCells count="4">
    <mergeCell ref="B8:T8"/>
    <mergeCell ref="B9:T9"/>
    <mergeCell ref="B10:T10"/>
    <mergeCell ref="J12:K12"/>
  </mergeCells>
  <pageMargins left="0.7" right="0.7" top="0.75" bottom="0.75" header="0.3" footer="0.3"/>
  <pageSetup scale="4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RESUMEN</vt:lpstr>
      <vt:lpstr>OLANCHO</vt:lpstr>
      <vt:lpstr>El Paraiso</vt:lpstr>
      <vt:lpstr>Valle-Fco Morazán</vt:lpstr>
      <vt:lpstr>'Valle-Fco Morazán'!Área_de_impresión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 silva</dc:creator>
  <cp:keywords/>
  <dc:description/>
  <cp:lastModifiedBy>CALDEVILLA, RAUL</cp:lastModifiedBy>
  <cp:revision/>
  <dcterms:created xsi:type="dcterms:W3CDTF">2018-04-30T15:33:31Z</dcterms:created>
  <dcterms:modified xsi:type="dcterms:W3CDTF">2025-08-18T21:51:29Z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d7f157eb-d19f-4359-a39f-1f04508ece0d</vt:lpwstr>
  </property>
  <property fmtid="{D5CDD505-2E9C-101B-9397-08002B2CF9AE}" pid="3" name="MSIP_Label_9c03f50a-64db-4deb-af9d-b71d9c93bcbc_Enabled">
    <vt:lpwstr>true</vt:lpwstr>
  </property>
  <property fmtid="{D5CDD505-2E9C-101B-9397-08002B2CF9AE}" pid="4" name="MSIP_Label_9c03f50a-64db-4deb-af9d-b71d9c93bcbc_SetDate">
    <vt:lpwstr>2025-08-18T21:51:29Z</vt:lpwstr>
  </property>
  <property fmtid="{D5CDD505-2E9C-101B-9397-08002B2CF9AE}" pid="5" name="MSIP_Label_9c03f50a-64db-4deb-af9d-b71d9c93bcbc_Method">
    <vt:lpwstr>Standard</vt:lpwstr>
  </property>
  <property fmtid="{D5CDD505-2E9C-101B-9397-08002B2CF9AE}" pid="6" name="MSIP_Label_9c03f50a-64db-4deb-af9d-b71d9c93bcbc_Name">
    <vt:lpwstr>IN1970NO02</vt:lpwstr>
  </property>
  <property fmtid="{D5CDD505-2E9C-101B-9397-08002B2CF9AE}" pid="7" name="MSIP_Label_9c03f50a-64db-4deb-af9d-b71d9c93bcbc_SiteId">
    <vt:lpwstr>863e38af-aa47-45c7-a525-20465c654244</vt:lpwstr>
  </property>
  <property fmtid="{D5CDD505-2E9C-101B-9397-08002B2CF9AE}" pid="8" name="MSIP_Label_9c03f50a-64db-4deb-af9d-b71d9c93bcbc_ActionId">
    <vt:lpwstr>43570857-69c8-42b9-8a72-606a84a40f3f</vt:lpwstr>
  </property>
  <property fmtid="{D5CDD505-2E9C-101B-9397-08002B2CF9AE}" pid="9" name="MSIP_Label_9c03f50a-64db-4deb-af9d-b71d9c93bcbc_ContentBits">
    <vt:lpwstr>0</vt:lpwstr>
  </property>
  <property fmtid="{D5CDD505-2E9C-101B-9397-08002B2CF9AE}" pid="10" name="MSIP_Label_9c03f50a-64db-4deb-af9d-b71d9c93bcbc_Tag">
    <vt:lpwstr>10, 3, 0, 1</vt:lpwstr>
  </property>
</Properties>
</file>