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omments2.xml" ContentType="application/vnd.openxmlformats-officedocument.spreadsheetml.comments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omments3.xml" ContentType="application/vnd.openxmlformats-officedocument.spreadsheetml.comments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225"/>
  <workbookPr showInkAnnotation="0" autoCompressPictures="0"/>
  <bookViews>
    <workbookView xWindow="0" yWindow="0" windowWidth="25600" windowHeight="14540" tabRatio="613"/>
  </bookViews>
  <sheets>
    <sheet name="introducción " sheetId="22" r:id="rId1"/>
    <sheet name="lista de datos" sheetId="10" r:id="rId2"/>
    <sheet name="datos generales" sheetId="21" r:id="rId3"/>
    <sheet name="socioeconómicos" sheetId="4" r:id="rId4"/>
    <sheet name="infraestructura" sheetId="5" r:id="rId5"/>
    <sheet name="flota de vehículos" sheetId="7" r:id="rId6"/>
    <sheet name="movilidad" sheetId="19" r:id="rId7"/>
    <sheet name="gestión del tránsito" sheetId="9" r:id="rId8"/>
    <sheet name="oferta tp publico" sheetId="6" r:id="rId9"/>
    <sheet name="tarifas tp publico" sheetId="20" r:id="rId10"/>
    <sheet name="energía" sheetId="8" r:id="rId11"/>
    <sheet name="contaminación" sheetId="13" r:id="rId12"/>
    <sheet name="accidentes" sheetId="14" r:id="rId13"/>
    <sheet name="impuestos-costos" sheetId="16" r:id="rId14"/>
    <sheet name="patrimonio" sheetId="15" r:id="rId15"/>
  </sheets>
  <definedNames>
    <definedName name="_xlnm.Print_Area" localSheetId="12">accidentes!$A$4:$G$51</definedName>
    <definedName name="_xlnm.Print_Area" localSheetId="11">contaminación!$B$4:$AH$43</definedName>
    <definedName name="_xlnm.Print_Area" localSheetId="2">'datos generales'!$A$5:$I$26</definedName>
    <definedName name="_xlnm.Print_Area" localSheetId="10">energía!$A$4:$J$32</definedName>
    <definedName name="_xlnm.Print_Area" localSheetId="5">'flota de vehículos'!$B$4:$S$44</definedName>
    <definedName name="_xlnm.Print_Area" localSheetId="7">'gestión del tránsito'!$A$4:$G$63</definedName>
    <definedName name="_xlnm.Print_Area" localSheetId="13">'impuestos-costos'!$A$4:$H$68</definedName>
    <definedName name="_xlnm.Print_Area" localSheetId="4">infraestructura!$A$4:$L$57</definedName>
    <definedName name="_xlnm.Print_Area" localSheetId="0">'introducción '!$A$4:$J$16</definedName>
    <definedName name="_xlnm.Print_Area" localSheetId="1">'lista de datos'!$A$4:$I$95</definedName>
    <definedName name="_xlnm.Print_Area" localSheetId="6">movilidad!$B$4:$O$130</definedName>
    <definedName name="_xlnm.Print_Area" localSheetId="8">'oferta tp publico'!$B$4:$N$102</definedName>
    <definedName name="_xlnm.Print_Area" localSheetId="14">patrimonio!$A$4:$E$52</definedName>
    <definedName name="_xlnm.Print_Area" localSheetId="3">socioeconómicos!$A$4:$H$69</definedName>
    <definedName name="_xlnm.Print_Area" localSheetId="9">'tarifas tp publico'!$B$4:$N$51</definedName>
  </definedNames>
  <calcPr calcId="140001" concurrentCalc="0"/>
  <fileRecoveryPr repairLoad="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41" i="4" l="1"/>
  <c r="D43" i="4"/>
  <c r="D29" i="4"/>
  <c r="D28" i="4"/>
  <c r="D30" i="4"/>
</calcChain>
</file>

<file path=xl/comments1.xml><?xml version="1.0" encoding="utf-8"?>
<comments xmlns="http://schemas.openxmlformats.org/spreadsheetml/2006/main">
  <authors>
    <author>vivi Mora</author>
  </authors>
  <commentList>
    <comment ref="B8" authorId="0">
      <text>
        <r>
          <rPr>
            <b/>
            <sz val="9"/>
            <color indexed="81"/>
            <rFont val="Arial"/>
            <family val="2"/>
          </rPr>
          <t>Ampliar el número de líneas de la tabla si necesario para inserir todas las municipalidades.</t>
        </r>
      </text>
    </comment>
  </commentList>
</comments>
</file>

<file path=xl/comments2.xml><?xml version="1.0" encoding="utf-8"?>
<comments xmlns="http://schemas.openxmlformats.org/spreadsheetml/2006/main">
  <authors>
    <author>PC</author>
  </authors>
  <commentList>
    <comment ref="J29" authorId="0">
      <text>
        <r>
          <rPr>
            <b/>
            <sz val="8"/>
            <color indexed="81"/>
            <rFont val="Tahoma"/>
            <family val="2"/>
          </rPr>
          <t>FJZ: premetro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PC</author>
  </authors>
  <commentList>
    <comment ref="C24" authorId="0">
      <text>
        <r>
          <rPr>
            <b/>
            <sz val="8"/>
            <color indexed="81"/>
            <rFont val="Tahoma"/>
            <family val="2"/>
          </rPr>
          <t>PC:</t>
        </r>
        <r>
          <rPr>
            <sz val="8"/>
            <color indexed="81"/>
            <rFont val="Tahoma"/>
            <family val="2"/>
          </rPr>
          <t xml:space="preserve">
25 grúas CABA y 40% más para AMBA</t>
        </r>
      </text>
    </comment>
  </commentList>
</comments>
</file>

<file path=xl/sharedStrings.xml><?xml version="1.0" encoding="utf-8"?>
<sst xmlns="http://schemas.openxmlformats.org/spreadsheetml/2006/main" count="1061" uniqueCount="572">
  <si>
    <t xml:space="preserve">  Autos</t>
  </si>
  <si>
    <t xml:space="preserve">  Motocicletas</t>
  </si>
  <si>
    <t xml:space="preserve">  Bicicletas</t>
  </si>
  <si>
    <t xml:space="preserve">  Sub total TI</t>
  </si>
  <si>
    <t xml:space="preserve">  Microbus</t>
  </si>
  <si>
    <t xml:space="preserve">  Carros de tren</t>
  </si>
  <si>
    <t xml:space="preserve">  Carros de metro</t>
  </si>
  <si>
    <t>Km2</t>
  </si>
  <si>
    <t>Rápida</t>
  </si>
  <si>
    <t>Arterial</t>
  </si>
  <si>
    <t>Colectora</t>
  </si>
  <si>
    <t>Local</t>
  </si>
  <si>
    <t>Total</t>
  </si>
  <si>
    <t>Pavimento</t>
  </si>
  <si>
    <t>Área</t>
  </si>
  <si>
    <t>Habitantes</t>
  </si>
  <si>
    <t>Urbana</t>
  </si>
  <si>
    <t>Rural</t>
  </si>
  <si>
    <t>Sector</t>
  </si>
  <si>
    <t>Empleados</t>
  </si>
  <si>
    <t>Formal</t>
  </si>
  <si>
    <t>Informal (estimativa)</t>
  </si>
  <si>
    <t>Microbuses</t>
  </si>
  <si>
    <t>Autobuses públicos</t>
  </si>
  <si>
    <t>Tren</t>
  </si>
  <si>
    <t>Metro</t>
  </si>
  <si>
    <t>Rutas</t>
  </si>
  <si>
    <t>Longitud</t>
  </si>
  <si>
    <t>Servicio</t>
  </si>
  <si>
    <t>Asientos</t>
  </si>
  <si>
    <t>De pie</t>
  </si>
  <si>
    <t xml:space="preserve">Total </t>
  </si>
  <si>
    <t>Vehículo</t>
  </si>
  <si>
    <t>Gasolina</t>
  </si>
  <si>
    <t>(litro/km)</t>
  </si>
  <si>
    <t>Diesel</t>
  </si>
  <si>
    <t>Eléctrico</t>
  </si>
  <si>
    <t>(KWH/km)</t>
  </si>
  <si>
    <t>Motocicleta</t>
  </si>
  <si>
    <t xml:space="preserve">       Longitud (km)</t>
  </si>
  <si>
    <t xml:space="preserve">    Tiempo de recorrido</t>
  </si>
  <si>
    <t>Planeamiento</t>
  </si>
  <si>
    <t>Fiscalización</t>
  </si>
  <si>
    <t>Gestión/operación</t>
  </si>
  <si>
    <t>Otros</t>
  </si>
  <si>
    <t>Motocicletas</t>
  </si>
  <si>
    <t>Ambulancias</t>
  </si>
  <si>
    <t>Cantidad</t>
  </si>
  <si>
    <t>Recursos</t>
  </si>
  <si>
    <t xml:space="preserve">Cantidad </t>
  </si>
  <si>
    <t>Infraestrutura</t>
  </si>
  <si>
    <t>Movilidad</t>
  </si>
  <si>
    <t>Transporte Público</t>
  </si>
  <si>
    <t>Energía</t>
  </si>
  <si>
    <t xml:space="preserve">   Total </t>
  </si>
  <si>
    <t>Automóviles, pick-ups</t>
  </si>
  <si>
    <t>Gestión del tránsito</t>
  </si>
  <si>
    <t>Socioeconómicos</t>
  </si>
  <si>
    <t>Clase de vía</t>
  </si>
  <si>
    <t>Grúas</t>
  </si>
  <si>
    <t>Modo/energía</t>
  </si>
  <si>
    <t>Pesos/mes</t>
  </si>
  <si>
    <t xml:space="preserve">   No especificado</t>
  </si>
  <si>
    <t xml:space="preserve">  Combis/Vans</t>
  </si>
  <si>
    <t>Combis/Vans</t>
  </si>
  <si>
    <t xml:space="preserve">    Primario (Agropecuario)</t>
  </si>
  <si>
    <t xml:space="preserve">   Terciario (Servicios)</t>
  </si>
  <si>
    <t>Contaminación del aire</t>
  </si>
  <si>
    <t>Accidentalidad</t>
  </si>
  <si>
    <t>Auto privado</t>
  </si>
  <si>
    <t>CO</t>
  </si>
  <si>
    <t>HC</t>
  </si>
  <si>
    <t>SO2</t>
  </si>
  <si>
    <t>MP</t>
  </si>
  <si>
    <t>CO2</t>
  </si>
  <si>
    <t>NOx</t>
  </si>
  <si>
    <t>Accidentes</t>
  </si>
  <si>
    <t>Fatal</t>
  </si>
  <si>
    <t>Km</t>
  </si>
  <si>
    <t>km</t>
  </si>
  <si>
    <t>Infraestructura</t>
  </si>
  <si>
    <t>Aislados</t>
  </si>
  <si>
    <t xml:space="preserve">Intersecciones con semáforos </t>
  </si>
  <si>
    <t>En red</t>
  </si>
  <si>
    <t>Património privado y público de la movilidad</t>
  </si>
  <si>
    <t xml:space="preserve">  Autobús privado</t>
  </si>
  <si>
    <t>tierra</t>
  </si>
  <si>
    <t>$</t>
  </si>
  <si>
    <t>real ($)</t>
  </si>
  <si>
    <t>Costo total/día ($)</t>
  </si>
  <si>
    <t>Recaudo total/día ($)</t>
  </si>
  <si>
    <t>GLP</t>
  </si>
  <si>
    <t>GNV</t>
  </si>
  <si>
    <t>unidad</t>
  </si>
  <si>
    <t>litro</t>
  </si>
  <si>
    <t>KWh</t>
  </si>
  <si>
    <t xml:space="preserve">Ingreso individual </t>
  </si>
  <si>
    <t>total</t>
  </si>
  <si>
    <t>en el vehículo</t>
  </si>
  <si>
    <t>Contaminante</t>
  </si>
  <si>
    <t>Grado de concentración</t>
  </si>
  <si>
    <t>Ingreso por hogar</t>
  </si>
  <si>
    <t>(m3/km)</t>
  </si>
  <si>
    <t>m3</t>
  </si>
  <si>
    <t xml:space="preserve">Clase de preferencia </t>
  </si>
  <si>
    <t>Automóvil</t>
  </si>
  <si>
    <t>ppm</t>
  </si>
  <si>
    <t>Eléctrica</t>
  </si>
  <si>
    <t>Propiedad</t>
  </si>
  <si>
    <t>(unidad)</t>
  </si>
  <si>
    <t>Información</t>
  </si>
  <si>
    <t>Sistema de</t>
  </si>
  <si>
    <t xml:space="preserve">Velocidad </t>
  </si>
  <si>
    <t>promedio (km/h)</t>
  </si>
  <si>
    <t>Recaudo/km ($)</t>
  </si>
  <si>
    <t>Alcohol</t>
  </si>
  <si>
    <t>Otras horas</t>
  </si>
  <si>
    <t>No pavimentada</t>
  </si>
  <si>
    <t>Carril exclusivo sencillo en el medio de la vía</t>
  </si>
  <si>
    <t>(si hay encuesta origen-destino resumir sus resultados)</t>
  </si>
  <si>
    <t xml:space="preserve">  Carros de tranvía</t>
  </si>
  <si>
    <t xml:space="preserve">  Jeeps</t>
  </si>
  <si>
    <t xml:space="preserve">   Ciclo-taxis</t>
  </si>
  <si>
    <t xml:space="preserve">   Moto-taxis</t>
  </si>
  <si>
    <t>Distancia promedio</t>
  </si>
  <si>
    <t>Tasa de cámbio (1 U$ =)</t>
  </si>
  <si>
    <t>Salario minimo (pesos)</t>
  </si>
  <si>
    <t>Definiciones</t>
  </si>
  <si>
    <t xml:space="preserve">Características </t>
  </si>
  <si>
    <t>Vía de uso exclusivamente local y de flujo bajo</t>
  </si>
  <si>
    <t>En corredores, con "olla verde"</t>
  </si>
  <si>
    <t>Carril exclusivo sencillo junto a la vereda de la derecha</t>
  </si>
  <si>
    <t>Tratamento al ciclista</t>
  </si>
  <si>
    <t xml:space="preserve">  Total ciclistas</t>
  </si>
  <si>
    <t xml:space="preserve">Total general </t>
  </si>
  <si>
    <t xml:space="preserve">Corredor - pista segregada </t>
  </si>
  <si>
    <t>Medidas</t>
  </si>
  <si>
    <t>Largo (m)</t>
  </si>
  <si>
    <t>Ancho (m)</t>
  </si>
  <si>
    <t xml:space="preserve">  Combi/Vans</t>
  </si>
  <si>
    <t>Tranvía</t>
  </si>
  <si>
    <t>Álcohol</t>
  </si>
  <si>
    <t xml:space="preserve">   Sub total transporte publico sobre neumáticos</t>
  </si>
  <si>
    <t>cantidad de vehículos registrados</t>
  </si>
  <si>
    <t xml:space="preserve">GLP       </t>
  </si>
  <si>
    <t>Ocupación promedio (pas/veh)</t>
  </si>
  <si>
    <t xml:space="preserve">  Autobús (uso público)</t>
  </si>
  <si>
    <t xml:space="preserve">Transporte escolar </t>
  </si>
  <si>
    <t xml:space="preserve">Total Transporte Público </t>
  </si>
  <si>
    <t>Transporte individual</t>
  </si>
  <si>
    <t>Transporte público</t>
  </si>
  <si>
    <t xml:space="preserve">GNV    </t>
  </si>
  <si>
    <t>NM</t>
  </si>
  <si>
    <t>GLP = Gas Licuado de Petróleo</t>
  </si>
  <si>
    <t>GNP = Gas Natural</t>
  </si>
  <si>
    <t>NM = vehículo no motorizado</t>
  </si>
  <si>
    <t>vehiculo-km/dia</t>
  </si>
  <si>
    <t>esperando</t>
  </si>
  <si>
    <t>Clase de transporte</t>
  </si>
  <si>
    <t xml:space="preserve">   Auto privado</t>
  </si>
  <si>
    <t xml:space="preserve">   Motocicleta</t>
  </si>
  <si>
    <t xml:space="preserve">GLP             </t>
  </si>
  <si>
    <t xml:space="preserve">GNV                         </t>
  </si>
  <si>
    <t>Heridos</t>
  </si>
  <si>
    <t>(cantidad)</t>
  </si>
  <si>
    <t>Víctimas fatales</t>
  </si>
  <si>
    <t>Víctimas (cantidad)</t>
  </si>
  <si>
    <t>En el sítio</t>
  </si>
  <si>
    <t xml:space="preserve">  Ciclista</t>
  </si>
  <si>
    <t>Jeeps</t>
  </si>
  <si>
    <t>Autobús standard</t>
  </si>
  <si>
    <t>Autobús articulado</t>
  </si>
  <si>
    <t>Autobús bi-articulado</t>
  </si>
  <si>
    <t>Transporte escolar</t>
  </si>
  <si>
    <t>Autobús de uso privado</t>
  </si>
  <si>
    <t>Emisión en gramos/veh-km</t>
  </si>
  <si>
    <t xml:space="preserve">  Ciclotaxis</t>
  </si>
  <si>
    <t xml:space="preserve">  Autobús standard</t>
  </si>
  <si>
    <t xml:space="preserve">  Autobús articulado</t>
  </si>
  <si>
    <t xml:space="preserve">  Autobús bi-articulado</t>
  </si>
  <si>
    <t xml:space="preserve">  Vehículos de transporte escolar</t>
  </si>
  <si>
    <t xml:space="preserve">  Moto-taxis</t>
  </si>
  <si>
    <t xml:space="preserve">  Taxis de uso individual</t>
  </si>
  <si>
    <t xml:space="preserve">  Otros</t>
  </si>
  <si>
    <t>Vía sin cruces al nivel (sin semáforos), de grande longitud para tránsito mixto y de flujo elevado; mínimo 2 carriles por sentido</t>
  </si>
  <si>
    <t>Vía con cruces al nivel (sin semáforos), de grande longitud para tránsito mixto y de flujo elevado; mínimo 2 carriles por sentido</t>
  </si>
  <si>
    <t>Vía con cruces al nivel (sin semáforos), de longitud mediana, para tránsito mixto y de flujo medio; mínimo 1 carril por sentido</t>
  </si>
  <si>
    <t>usado ($)</t>
  </si>
  <si>
    <t>Moto-taxis</t>
  </si>
  <si>
    <t>Ciclo-taxis</t>
  </si>
  <si>
    <t>Taxis colectivos</t>
  </si>
  <si>
    <t>Taxis de uso individual</t>
  </si>
  <si>
    <t>Aspectos reglamentados (SI/NO)</t>
  </si>
  <si>
    <t>Frecuencias</t>
  </si>
  <si>
    <t>Tarifa</t>
  </si>
  <si>
    <t>Rutas (cantidad)</t>
  </si>
  <si>
    <t>Física</t>
  </si>
  <si>
    <t>Tarifas</t>
  </si>
  <si>
    <t>Capacidad de los vehículos (pasajeros)</t>
  </si>
  <si>
    <t>Estudiantes</t>
  </si>
  <si>
    <t>Discapacitados</t>
  </si>
  <si>
    <t xml:space="preserve">              Viajes con descuentos (%)</t>
  </si>
  <si>
    <t xml:space="preserve">Descuentos (% de la tarifa) </t>
  </si>
  <si>
    <t>Choferes</t>
  </si>
  <si>
    <t>Recaudo</t>
  </si>
  <si>
    <t>Legalizado</t>
  </si>
  <si>
    <t>Informal</t>
  </si>
  <si>
    <t>Microbus</t>
  </si>
  <si>
    <t>Impuestos y tasas ($/año)</t>
  </si>
  <si>
    <t xml:space="preserve">  Taxis uso individual</t>
  </si>
  <si>
    <t xml:space="preserve">  Taxis colectivos</t>
  </si>
  <si>
    <t>Operación</t>
  </si>
  <si>
    <t>Otras áreas</t>
  </si>
  <si>
    <t>(espacios)</t>
  </si>
  <si>
    <t>En la vía, con cobro por el poder público</t>
  </si>
  <si>
    <t>Edifícios públicos para estacionamiento sin cobro</t>
  </si>
  <si>
    <t>Edifícios públicos para estacionamiento con cobro</t>
  </si>
  <si>
    <t>En la vía, gratuito</t>
  </si>
  <si>
    <t>% total vías</t>
  </si>
  <si>
    <t>Total en la vía</t>
  </si>
  <si>
    <t>Costo promedio</t>
  </si>
  <si>
    <t>Subtotal formales</t>
  </si>
  <si>
    <t>Prohibido (en las vías)</t>
  </si>
  <si>
    <t>$ por hora</t>
  </si>
  <si>
    <t>(veh/hora)</t>
  </si>
  <si>
    <t xml:space="preserve">Km </t>
  </si>
  <si>
    <t>O3</t>
  </si>
  <si>
    <t>Ozono</t>
  </si>
  <si>
    <t>Siglas</t>
  </si>
  <si>
    <t>Nombre</t>
  </si>
  <si>
    <t>Monóxido de carbono</t>
  </si>
  <si>
    <t>Óxidos de nitrógeno</t>
  </si>
  <si>
    <t>Óxidos de azufre</t>
  </si>
  <si>
    <t>Partículas &lt; 10 micras</t>
  </si>
  <si>
    <t>pesos</t>
  </si>
  <si>
    <t>Municipalidad</t>
  </si>
  <si>
    <t>Urbanizada</t>
  </si>
  <si>
    <t>Tabla especial sobre la área metropolitana y sus municipalidades</t>
  </si>
  <si>
    <t>Población</t>
  </si>
  <si>
    <t>Área (km2)</t>
  </si>
  <si>
    <t xml:space="preserve">Área metropolitana </t>
  </si>
  <si>
    <t>Ingreso mensual</t>
  </si>
  <si>
    <t>Salarios minimos</t>
  </si>
  <si>
    <t>Área metropolitana</t>
  </si>
  <si>
    <t>(marcar acá el nombre de la área a que corresponden los datos llenados en las tablas siguientes)</t>
  </si>
  <si>
    <t>Fijos</t>
  </si>
  <si>
    <t>Variables</t>
  </si>
  <si>
    <t>sub total A</t>
  </si>
  <si>
    <t>sub total B</t>
  </si>
  <si>
    <t>Costos anuales</t>
  </si>
  <si>
    <t>Flota de vehículos</t>
  </si>
  <si>
    <t>Autos particulares</t>
  </si>
  <si>
    <t>NOTAS</t>
  </si>
  <si>
    <t>Impuestos y costos</t>
  </si>
  <si>
    <t>Datos generales de la área</t>
  </si>
  <si>
    <t>Flota</t>
  </si>
  <si>
    <t>&lt; 7</t>
  </si>
  <si>
    <t>7 a 9,7</t>
  </si>
  <si>
    <t>&gt; 9,7</t>
  </si>
  <si>
    <t>&lt; 2,10</t>
  </si>
  <si>
    <t xml:space="preserve"> 2,50 o más </t>
  </si>
  <si>
    <t>2,11 a 2,49</t>
  </si>
  <si>
    <t>Edad promedio de la flota real (años)</t>
  </si>
  <si>
    <t>GLP             (Gas Licuado de Petróleo)</t>
  </si>
  <si>
    <t>GNV (Gas Natural)</t>
  </si>
  <si>
    <t xml:space="preserve">    Secundario (Industrial)</t>
  </si>
  <si>
    <t>% km vías</t>
  </si>
  <si>
    <t>Victimas</t>
  </si>
  <si>
    <t xml:space="preserve">   Con víctimas fatales</t>
  </si>
  <si>
    <t xml:space="preserve">   Con heridos </t>
  </si>
  <si>
    <t>Fatales</t>
  </si>
  <si>
    <t>Base: Dec/2007</t>
  </si>
  <si>
    <t>año de 2007</t>
  </si>
  <si>
    <t>viajes de personas/día</t>
  </si>
  <si>
    <t xml:space="preserve">Lista de tópicos y tablas </t>
  </si>
  <si>
    <t>Superficie</t>
  </si>
  <si>
    <t>Ómnibus</t>
  </si>
  <si>
    <t>Clasificación de vehículos</t>
  </si>
  <si>
    <t>Autobús (uso privado)</t>
  </si>
  <si>
    <t>Taxi de uso individual</t>
  </si>
  <si>
    <t>Urbana (ocupación real)</t>
  </si>
  <si>
    <t xml:space="preserve">Rural </t>
  </si>
  <si>
    <t>Combi/Van</t>
  </si>
  <si>
    <t>Minutos/viaje</t>
  </si>
  <si>
    <t>km/viaje</t>
  </si>
  <si>
    <t>Empresas (cantidad)</t>
  </si>
  <si>
    <t>Otras tarifas ($)</t>
  </si>
  <si>
    <t>Licencia de circulación</t>
  </si>
  <si>
    <t xml:space="preserve">  Vagones de tren</t>
  </si>
  <si>
    <t xml:space="preserve">  Vagones de metro</t>
  </si>
  <si>
    <t xml:space="preserve">  Vagones de tranvía</t>
  </si>
  <si>
    <t>Tipo de transporte</t>
  </si>
  <si>
    <t>Hora punta</t>
  </si>
  <si>
    <t>Tipo de estacionamiento</t>
  </si>
  <si>
    <t>Frecuencia hora punta am.</t>
  </si>
  <si>
    <t>Tercera edad</t>
  </si>
  <si>
    <t>Taxi colectivo</t>
  </si>
  <si>
    <t xml:space="preserve">  Usuario de taxi individual</t>
  </si>
  <si>
    <t xml:space="preserve">  Usuarios de autos</t>
  </si>
  <si>
    <t xml:space="preserve">  Usuarios de motocicleta</t>
  </si>
  <si>
    <t xml:space="preserve">  Usuarios de ciclotaxi</t>
  </si>
  <si>
    <t xml:space="preserve">  Usuarios de jeeps</t>
  </si>
  <si>
    <t xml:space="preserve">  Usuarios de combis/vans</t>
  </si>
  <si>
    <t xml:space="preserve">  Usuarios de microbus</t>
  </si>
  <si>
    <t xml:space="preserve">  Usuarios de autobús público</t>
  </si>
  <si>
    <t xml:space="preserve">  Usuarios de tren</t>
  </si>
  <si>
    <t xml:space="preserve">  Usuarios de metro</t>
  </si>
  <si>
    <t xml:space="preserve">  Usuarios de tranvía</t>
  </si>
  <si>
    <t xml:space="preserve">  Usuarios de transporte escolar</t>
  </si>
  <si>
    <t xml:space="preserve">  Usuarios de autobus privado</t>
  </si>
  <si>
    <t xml:space="preserve">  Peatones</t>
  </si>
  <si>
    <t>Tipo de víctima</t>
  </si>
  <si>
    <t>Tipo</t>
  </si>
  <si>
    <t>Seguro obligatorio</t>
  </si>
  <si>
    <t>Flota en operación real</t>
  </si>
  <si>
    <t>Tipo de accidente</t>
  </si>
  <si>
    <t>pública</t>
  </si>
  <si>
    <t>metropolitana</t>
  </si>
  <si>
    <t>municipal</t>
  </si>
  <si>
    <t>SI</t>
  </si>
  <si>
    <t>pública/privada</t>
  </si>
  <si>
    <t>privada</t>
  </si>
  <si>
    <t>municipal/metropolitana</t>
  </si>
  <si>
    <t>Taxis de uso individual (*)</t>
  </si>
  <si>
    <t>pavimentado (*)</t>
  </si>
  <si>
    <t>X</t>
  </si>
  <si>
    <t>ACA TENEMOS UN PROBLEMA BUENOS AIRES NO ES CONTAMINADA, USAR LOS PROMEDIOS DE LAS CIUDADES ES UN SUPUESTO MUY FUERTE Y NO TENEMOS DATOS</t>
  </si>
  <si>
    <t>promedio / persona</t>
  </si>
  <si>
    <t xml:space="preserve">Base: Dec/2007 </t>
  </si>
  <si>
    <r>
      <t>10</t>
    </r>
    <r>
      <rPr>
        <vertAlign val="superscript"/>
        <sz val="12"/>
        <rFont val="Roboto Regular"/>
      </rPr>
      <t>6</t>
    </r>
    <r>
      <rPr>
        <sz val="12"/>
        <rFont val="Roboto Regular"/>
      </rPr>
      <t>Pesos</t>
    </r>
  </si>
  <si>
    <t>Caracas, Marzo 2010  -   Dudas: eavas@uol.com.br</t>
  </si>
  <si>
    <t>(1)  -  ampliar el número de líneas de la tabla si necesario para inserir todas las municipalidades</t>
  </si>
  <si>
    <r>
      <t>Municipalidad</t>
    </r>
    <r>
      <rPr>
        <sz val="12"/>
        <rFont val="Roboto Bold"/>
      </rPr>
      <t xml:space="preserve"> </t>
    </r>
    <r>
      <rPr>
        <vertAlign val="superscript"/>
        <sz val="12"/>
        <color indexed="57"/>
        <rFont val="Roboto Bold"/>
      </rPr>
      <t>(1)</t>
    </r>
  </si>
  <si>
    <r>
      <rPr>
        <sz val="12"/>
        <color indexed="57"/>
        <rFont val="Roboto Bold"/>
      </rPr>
      <t xml:space="preserve"> A)</t>
    </r>
    <r>
      <rPr>
        <sz val="12"/>
        <rFont val="Roboto Regular"/>
      </rPr>
      <t xml:space="preserve"> Las tablas siguientes deben ser llenadas para el total de la área metropolitana (si hay datos compatibles, por ejemplo de una encuesta OD) o por municipalidad, con prioridad para la ciudad central más importante</t>
    </r>
  </si>
  <si>
    <r>
      <rPr>
        <sz val="12"/>
        <color indexed="57"/>
        <rFont val="Roboto Regular"/>
      </rPr>
      <t>B)</t>
    </r>
    <r>
      <rPr>
        <sz val="12"/>
        <rFont val="Roboto Regular"/>
      </rPr>
      <t xml:space="preserve"> Por favor NO cambie la estructura (líneas y columnas) ni la posición de las tablas para facilitar la sistematización de los datos; utilice los campos "otros" existentes para informar datos que non caben en las otras células y explique lo que sea necesario por debajo de la tabla. En casos de necesidad real haga su própria tabla en el lado derecho de la página</t>
    </r>
  </si>
  <si>
    <r>
      <t xml:space="preserve">PIB local o regional </t>
    </r>
    <r>
      <rPr>
        <vertAlign val="superscript"/>
        <sz val="12"/>
        <color indexed="57"/>
        <rFont val="Roboto Regular"/>
      </rPr>
      <t>(1)</t>
    </r>
  </si>
  <si>
    <r>
      <t xml:space="preserve">Clase de vía urbana </t>
    </r>
    <r>
      <rPr>
        <vertAlign val="superscript"/>
        <sz val="12"/>
        <color indexed="57"/>
        <rFont val="Roboto Regular"/>
      </rPr>
      <t>(1)</t>
    </r>
  </si>
  <si>
    <r>
      <t xml:space="preserve">Carriles </t>
    </r>
    <r>
      <rPr>
        <vertAlign val="superscript"/>
        <sz val="12"/>
        <color indexed="57"/>
        <rFont val="Roboto Regular"/>
      </rPr>
      <t>(2)</t>
    </r>
  </si>
  <si>
    <r>
      <t xml:space="preserve">Vías utilizadas por el transporte público (km) </t>
    </r>
    <r>
      <rPr>
        <vertAlign val="superscript"/>
        <sz val="12"/>
        <color indexed="57"/>
        <rFont val="Roboto Regular"/>
      </rPr>
      <t>(3)</t>
    </r>
  </si>
  <si>
    <t>(1)  incluir parte urbana de las carreteras que atraviesan el área.</t>
  </si>
  <si>
    <t>(2)  promedio (ponderado por la longitud) de las vías.</t>
  </si>
  <si>
    <t>(3)  longitud de vías que el transporte público utiliza; diverso de la longitud de líneas, que está en la tabla 18.</t>
  </si>
  <si>
    <r>
      <t xml:space="preserve">Otros </t>
    </r>
    <r>
      <rPr>
        <vertAlign val="superscript"/>
        <sz val="12"/>
        <color indexed="57"/>
        <rFont val="Roboto Regular"/>
      </rPr>
      <t>(1)</t>
    </r>
  </si>
  <si>
    <t xml:space="preserve">(1)  especificar </t>
  </si>
  <si>
    <r>
      <t xml:space="preserve">Calles peatonales exclusivas </t>
    </r>
    <r>
      <rPr>
        <vertAlign val="superscript"/>
        <sz val="12"/>
        <color indexed="57"/>
        <rFont val="Roboto Regular"/>
      </rPr>
      <t>(1)</t>
    </r>
    <r>
      <rPr>
        <vertAlign val="superscript"/>
        <sz val="12"/>
        <rFont val="Roboto Regular"/>
      </rPr>
      <t xml:space="preserve"> </t>
    </r>
    <r>
      <rPr>
        <sz val="12"/>
        <rFont val="Roboto Regular"/>
      </rPr>
      <t>(km)</t>
    </r>
  </si>
  <si>
    <t>(3)  carril segregado fisicamente del tráfico general.</t>
  </si>
  <si>
    <t>(2)  carril sencillo junto a la vereda.</t>
  </si>
  <si>
    <t>(1)  exclusivas de peatones.</t>
  </si>
  <si>
    <r>
      <t xml:space="preserve">  Taxis </t>
    </r>
    <r>
      <rPr>
        <vertAlign val="superscript"/>
        <sz val="12"/>
        <color indexed="57"/>
        <rFont val="Roboto Regular"/>
      </rPr>
      <t>(1)</t>
    </r>
    <r>
      <rPr>
        <sz val="12"/>
        <color indexed="30"/>
        <rFont val="Roboto Regular"/>
      </rPr>
      <t xml:space="preserve"> </t>
    </r>
  </si>
  <si>
    <r>
      <t xml:space="preserve">  Taxis colectivos </t>
    </r>
    <r>
      <rPr>
        <vertAlign val="superscript"/>
        <sz val="12"/>
        <color indexed="57"/>
        <rFont val="Roboto Regular"/>
      </rPr>
      <t>(2)</t>
    </r>
  </si>
  <si>
    <r>
      <t xml:space="preserve">Autobús (uso privado) </t>
    </r>
    <r>
      <rPr>
        <b/>
        <vertAlign val="superscript"/>
        <sz val="12"/>
        <color indexed="57"/>
        <rFont val="Roboto Regular"/>
      </rPr>
      <t>(3)</t>
    </r>
  </si>
  <si>
    <r>
      <t xml:space="preserve">Otros </t>
    </r>
    <r>
      <rPr>
        <b/>
        <vertAlign val="superscript"/>
        <sz val="12"/>
        <color indexed="57"/>
        <rFont val="Roboto Regular"/>
      </rPr>
      <t>(4)</t>
    </r>
  </si>
  <si>
    <t>(1)  taxis de uso individual</t>
  </si>
  <si>
    <t>(2)  autos para uso (pago) simultaneo de varias personas</t>
  </si>
  <si>
    <t>(3)  autobuses alquilados por empleadores</t>
  </si>
  <si>
    <t>(4)  vehículos especiales (fuera de las normas)</t>
  </si>
  <si>
    <t>(5)  especificar</t>
  </si>
  <si>
    <r>
      <t xml:space="preserve">10. </t>
    </r>
    <r>
      <rPr>
        <sz val="14"/>
        <color indexed="8"/>
        <rFont val="Roboto Regular"/>
      </rPr>
      <t>Viajes de personas por día, por modo</t>
    </r>
  </si>
  <si>
    <r>
      <t xml:space="preserve">  Otra energía </t>
    </r>
    <r>
      <rPr>
        <vertAlign val="superscript"/>
        <sz val="12"/>
        <color indexed="57"/>
        <rFont val="Roboto Regular"/>
      </rPr>
      <t>(5)</t>
    </r>
    <r>
      <rPr>
        <sz val="12"/>
        <color indexed="8"/>
        <rFont val="Roboto Regular"/>
      </rPr>
      <t xml:space="preserve"> </t>
    </r>
  </si>
  <si>
    <r>
      <t xml:space="preserve">A pie </t>
    </r>
    <r>
      <rPr>
        <b/>
        <vertAlign val="superscript"/>
        <sz val="12"/>
        <color indexed="57"/>
        <rFont val="Roboto Regular"/>
      </rPr>
      <t>(5)</t>
    </r>
  </si>
  <si>
    <t xml:space="preserve">  -  Standard</t>
  </si>
  <si>
    <t xml:space="preserve">  -  Articulados</t>
  </si>
  <si>
    <t xml:space="preserve">  -  Bi-articulados</t>
  </si>
  <si>
    <t>(6)  Viajes exclusivamente a pie</t>
  </si>
  <si>
    <t xml:space="preserve"> Sub total TI</t>
  </si>
  <si>
    <t xml:space="preserve">  Sub total transporte publico sobre 0umáticos</t>
  </si>
  <si>
    <t xml:space="preserve"> Sub total transporte público en rieles</t>
  </si>
  <si>
    <t xml:space="preserve">  Sub total transporte publico sobre neumáticos</t>
  </si>
  <si>
    <r>
      <t xml:space="preserve">A pie </t>
    </r>
    <r>
      <rPr>
        <b/>
        <vertAlign val="superscript"/>
        <sz val="12"/>
        <color indexed="57"/>
        <rFont val="Roboto Regular"/>
      </rPr>
      <t>(6)</t>
    </r>
  </si>
  <si>
    <t xml:space="preserve">(5)   viajes exclusivamente a pie </t>
  </si>
  <si>
    <t xml:space="preserve">(6)  tiempo caminando del origen hasta el vehículo </t>
  </si>
  <si>
    <t>(7)   considerando el área de la plataforma del vehículo</t>
  </si>
  <si>
    <r>
      <t xml:space="preserve">a pie </t>
    </r>
    <r>
      <rPr>
        <vertAlign val="superscript"/>
        <sz val="12"/>
        <color indexed="57"/>
        <rFont val="Roboto Regular"/>
      </rPr>
      <t xml:space="preserve"> (6)</t>
    </r>
  </si>
  <si>
    <r>
      <t>Densidad dentro del vehículo (pers/m</t>
    </r>
    <r>
      <rPr>
        <vertAlign val="superscript"/>
        <sz val="12"/>
        <rFont val="Roboto Regular"/>
      </rPr>
      <t>2</t>
    </r>
    <r>
      <rPr>
        <sz val="12"/>
        <rFont val="Roboto Regular"/>
      </rPr>
      <t xml:space="preserve">) </t>
    </r>
    <r>
      <rPr>
        <vertAlign val="superscript"/>
        <sz val="12"/>
        <color indexed="57"/>
        <rFont val="Roboto Regular"/>
      </rPr>
      <t>(7)</t>
    </r>
  </si>
  <si>
    <r>
      <t xml:space="preserve">  - Ciclocarriles </t>
    </r>
    <r>
      <rPr>
        <vertAlign val="superscript"/>
        <sz val="12"/>
        <color indexed="57"/>
        <rFont val="Roboto Regular"/>
      </rPr>
      <t>(2)</t>
    </r>
    <r>
      <rPr>
        <sz val="12"/>
        <rFont val="Roboto Regular"/>
      </rPr>
      <t xml:space="preserve"> </t>
    </r>
  </si>
  <si>
    <r>
      <t xml:space="preserve">  - Ciclovias </t>
    </r>
    <r>
      <rPr>
        <vertAlign val="superscript"/>
        <sz val="12"/>
        <color indexed="57"/>
        <rFont val="Roboto Regular"/>
      </rPr>
      <t>(3)</t>
    </r>
    <r>
      <rPr>
        <sz val="12"/>
        <rFont val="Roboto Regular"/>
      </rPr>
      <t xml:space="preserve">  </t>
    </r>
  </si>
  <si>
    <r>
      <t xml:space="preserve">Equipos electrónicos de fiscalizació </t>
    </r>
    <r>
      <rPr>
        <vertAlign val="superscript"/>
        <sz val="12"/>
        <color indexed="57"/>
        <rFont val="Roboto Regular"/>
      </rPr>
      <t>(1)</t>
    </r>
  </si>
  <si>
    <r>
      <t xml:space="preserve">Otros </t>
    </r>
    <r>
      <rPr>
        <vertAlign val="superscript"/>
        <sz val="12"/>
        <color indexed="57"/>
        <rFont val="Roboto Regular"/>
      </rPr>
      <t>(2)</t>
    </r>
  </si>
  <si>
    <t>(2)   especificar</t>
  </si>
  <si>
    <t>(1)   radares, otros equipos de control de velocidad y camaras de televisión</t>
  </si>
  <si>
    <t>(1)  especificar</t>
  </si>
  <si>
    <r>
      <t xml:space="preserve">Carriles exclusivos de transporte público en hora punta </t>
    </r>
    <r>
      <rPr>
        <vertAlign val="superscript"/>
        <sz val="12"/>
        <color indexed="57"/>
        <rFont val="Roboto Regular"/>
      </rPr>
      <t>(1)</t>
    </r>
  </si>
  <si>
    <r>
      <t>Carriles reversibles para ómnibus en hora punta</t>
    </r>
    <r>
      <rPr>
        <sz val="12"/>
        <color indexed="57"/>
        <rFont val="Roboto Regular"/>
      </rPr>
      <t xml:space="preserve"> </t>
    </r>
    <r>
      <rPr>
        <vertAlign val="superscript"/>
        <sz val="12"/>
        <color indexed="57"/>
        <rFont val="Roboto Regular"/>
      </rPr>
      <t>(2)</t>
    </r>
  </si>
  <si>
    <r>
      <t>Carriles reversibles para autos en hora punta</t>
    </r>
    <r>
      <rPr>
        <sz val="12"/>
        <color indexed="57"/>
        <rFont val="Roboto Regular"/>
      </rPr>
      <t xml:space="preserve"> </t>
    </r>
    <r>
      <rPr>
        <vertAlign val="superscript"/>
        <sz val="12"/>
        <color indexed="57"/>
        <rFont val="Roboto Regular"/>
      </rPr>
      <t>(3)</t>
    </r>
  </si>
  <si>
    <r>
      <t xml:space="preserve">Ciclocarriles/ciclovías en fines de semana </t>
    </r>
    <r>
      <rPr>
        <vertAlign val="superscript"/>
        <sz val="12"/>
        <color indexed="57"/>
        <rFont val="Roboto Regular"/>
      </rPr>
      <t>(4)</t>
    </r>
  </si>
  <si>
    <r>
      <t>Otros</t>
    </r>
    <r>
      <rPr>
        <sz val="12"/>
        <color indexed="57"/>
        <rFont val="Roboto Regular"/>
      </rPr>
      <t xml:space="preserve"> </t>
    </r>
    <r>
      <rPr>
        <vertAlign val="superscript"/>
        <sz val="12"/>
        <color indexed="57"/>
        <rFont val="Roboto Regular"/>
      </rPr>
      <t>(5)</t>
    </r>
  </si>
  <si>
    <r>
      <t xml:space="preserve">Área central </t>
    </r>
    <r>
      <rPr>
        <vertAlign val="superscript"/>
        <sz val="12"/>
        <color indexed="57"/>
        <rFont val="Roboto Regular"/>
      </rPr>
      <t>(1)</t>
    </r>
  </si>
  <si>
    <r>
      <t xml:space="preserve">(espacios) </t>
    </r>
    <r>
      <rPr>
        <vertAlign val="superscript"/>
        <sz val="12"/>
        <color indexed="57"/>
        <rFont val="Roboto Regular"/>
      </rPr>
      <t>(2)</t>
    </r>
  </si>
  <si>
    <r>
      <t>Área de cobertura espacial</t>
    </r>
    <r>
      <rPr>
        <vertAlign val="superscript"/>
        <sz val="12"/>
        <rFont val="Roboto Regular"/>
      </rPr>
      <t xml:space="preserve"> </t>
    </r>
    <r>
      <rPr>
        <vertAlign val="superscript"/>
        <sz val="12"/>
        <color indexed="57"/>
        <rFont val="Roboto Regular"/>
      </rPr>
      <t>(1)</t>
    </r>
  </si>
  <si>
    <r>
      <t xml:space="preserve">Propriedad de los vehículos </t>
    </r>
    <r>
      <rPr>
        <vertAlign val="superscript"/>
        <sz val="12"/>
        <color indexed="57"/>
        <rFont val="Roboto Regular"/>
      </rPr>
      <t>(4)</t>
    </r>
  </si>
  <si>
    <r>
      <t xml:space="preserve">Instrumento legal </t>
    </r>
    <r>
      <rPr>
        <vertAlign val="superscript"/>
        <sz val="12"/>
        <color indexed="57"/>
        <rFont val="Roboto Regular"/>
      </rPr>
      <t>(5)</t>
    </r>
  </si>
  <si>
    <r>
      <t xml:space="preserve">Sector público reglamentador  </t>
    </r>
    <r>
      <rPr>
        <vertAlign val="superscript"/>
        <sz val="12"/>
        <color indexed="57"/>
        <rFont val="Roboto Regular"/>
      </rPr>
      <t>(2)</t>
    </r>
  </si>
  <si>
    <r>
      <t xml:space="preserve">Clase de organización  </t>
    </r>
    <r>
      <rPr>
        <vertAlign val="superscript"/>
        <sz val="12"/>
        <color indexed="57"/>
        <rFont val="Roboto Regular"/>
      </rPr>
      <t>(3)</t>
    </r>
  </si>
  <si>
    <t xml:space="preserve">  - Standard</t>
  </si>
  <si>
    <t xml:space="preserve">  - Articulados</t>
  </si>
  <si>
    <t xml:space="preserve">  - Bi-articulados</t>
  </si>
  <si>
    <t>(1)  Área central histórica de la ciudad, donde ocurre la mayoría de las actividades</t>
  </si>
  <si>
    <t>(2)  Dividir la longitud útil para estacionar de las vías por 6 metros</t>
  </si>
  <si>
    <t>(2)  Opciones: alcaldía; regional/estatal; metropolitano; federal; o "no es reglamentado"(ilegal)</t>
  </si>
  <si>
    <t>(1)  Área en la cual el servicio opera; opciones: metropolitana; regional; municipal o "otras" (especificar)</t>
  </si>
  <si>
    <t>(4)  Pública o privada</t>
  </si>
  <si>
    <t>(3)  Pública; empresa privada; cooperativa;  operador autónomo</t>
  </si>
  <si>
    <t>(5)  El que permite formalmente la prestación del servicio: concesión, permisología, autorización temporal</t>
  </si>
  <si>
    <r>
      <rPr>
        <sz val="14"/>
        <color indexed="30"/>
        <rFont val="Roboto Regular"/>
      </rPr>
      <t xml:space="preserve">17. </t>
    </r>
    <r>
      <rPr>
        <sz val="14"/>
        <rFont val="Roboto Regular"/>
      </rPr>
      <t xml:space="preserve">Reglamentación de servicios de transporte público </t>
    </r>
  </si>
  <si>
    <r>
      <rPr>
        <sz val="14"/>
        <color indexed="30"/>
        <rFont val="Roboto Regular"/>
      </rPr>
      <t xml:space="preserve">18. </t>
    </r>
    <r>
      <rPr>
        <sz val="14"/>
        <rFont val="Roboto Regular"/>
      </rPr>
      <t>Oferta de servicios de transporte publico con rutas fijas</t>
    </r>
  </si>
  <si>
    <r>
      <rPr>
        <sz val="14"/>
        <color indexed="30"/>
        <rFont val="Roboto Regular"/>
      </rPr>
      <t>19.</t>
    </r>
    <r>
      <rPr>
        <sz val="14"/>
        <rFont val="Roboto Regular"/>
      </rPr>
      <t xml:space="preserve"> Capacidad y ocupación de los vehículos de transporte público</t>
    </r>
  </si>
  <si>
    <r>
      <rPr>
        <sz val="14"/>
        <color indexed="30"/>
        <rFont val="Roboto Regular"/>
      </rPr>
      <t xml:space="preserve">20. </t>
    </r>
    <r>
      <rPr>
        <sz val="14"/>
        <rFont val="Roboto Regular"/>
      </rPr>
      <t>Trabajadores en transporte público</t>
    </r>
  </si>
  <si>
    <r>
      <rPr>
        <sz val="14"/>
        <color indexed="30"/>
        <rFont val="Roboto Regular"/>
      </rPr>
      <t>21.</t>
    </r>
    <r>
      <rPr>
        <sz val="14"/>
        <rFont val="Roboto Regular"/>
      </rPr>
      <t xml:space="preserve"> Tarifas de transporte público</t>
    </r>
  </si>
  <si>
    <r>
      <t>O</t>
    </r>
    <r>
      <rPr>
        <vertAlign val="subscript"/>
        <sz val="12"/>
        <rFont val="Roboto Regular"/>
      </rPr>
      <t>3</t>
    </r>
  </si>
  <si>
    <r>
      <t>µg/m</t>
    </r>
    <r>
      <rPr>
        <vertAlign val="superscript"/>
        <sz val="12"/>
        <rFont val="Roboto Regular"/>
      </rPr>
      <t>3</t>
    </r>
  </si>
  <si>
    <r>
      <t>MP</t>
    </r>
    <r>
      <rPr>
        <vertAlign val="subscript"/>
        <sz val="12"/>
        <rFont val="Roboto Regular"/>
      </rPr>
      <t>10</t>
    </r>
  </si>
  <si>
    <r>
      <rPr>
        <sz val="14"/>
        <color indexed="30"/>
        <rFont val="Roboto Regular"/>
      </rPr>
      <t>22.</t>
    </r>
    <r>
      <rPr>
        <sz val="14"/>
        <rFont val="Roboto Regular"/>
      </rPr>
      <t xml:space="preserve"> Costos y Recaudación</t>
    </r>
  </si>
  <si>
    <r>
      <rPr>
        <sz val="14"/>
        <color indexed="30"/>
        <rFont val="Roboto Regular"/>
      </rPr>
      <t>23.</t>
    </r>
    <r>
      <rPr>
        <sz val="14"/>
        <rFont val="Roboto Regular"/>
      </rPr>
      <t xml:space="preserve"> Eficiencia energética de cada modo</t>
    </r>
  </si>
  <si>
    <r>
      <rPr>
        <sz val="14"/>
        <color indexed="30"/>
        <rFont val="Roboto Regular"/>
      </rPr>
      <t>25.</t>
    </r>
    <r>
      <rPr>
        <sz val="14"/>
        <rFont val="Roboto Regular"/>
      </rPr>
      <t xml:space="preserve"> Grados de contaminación del aire </t>
    </r>
  </si>
  <si>
    <r>
      <rPr>
        <sz val="14"/>
        <color indexed="30"/>
        <rFont val="Roboto Regular"/>
      </rPr>
      <t>24.</t>
    </r>
    <r>
      <rPr>
        <sz val="14"/>
        <rFont val="Roboto Regular"/>
      </rPr>
      <t xml:space="preserve"> Emisión de contaminantes</t>
    </r>
  </si>
  <si>
    <r>
      <rPr>
        <sz val="14"/>
        <color indexed="30"/>
        <rFont val="Roboto Regular"/>
      </rPr>
      <t>26.</t>
    </r>
    <r>
      <rPr>
        <sz val="14"/>
        <rFont val="Roboto Regular"/>
      </rPr>
      <t xml:space="preserve"> Accidentes de tránsito con víctimas</t>
    </r>
  </si>
  <si>
    <r>
      <rPr>
        <sz val="14"/>
        <color indexed="30"/>
        <rFont val="Roboto Regular"/>
      </rPr>
      <t>27.</t>
    </r>
    <r>
      <rPr>
        <sz val="14"/>
        <rFont val="Roboto Regular"/>
      </rPr>
      <t xml:space="preserve"> Muertos y heridos en accidentes</t>
    </r>
  </si>
  <si>
    <r>
      <rPr>
        <sz val="14"/>
        <color indexed="30"/>
        <rFont val="Roboto Regular"/>
      </rPr>
      <t>28.</t>
    </r>
    <r>
      <rPr>
        <sz val="14"/>
        <rFont val="Roboto Regular"/>
      </rPr>
      <t xml:space="preserve"> Víctimas por modo de transporte </t>
    </r>
  </si>
  <si>
    <r>
      <rPr>
        <sz val="14"/>
        <color indexed="30"/>
        <rFont val="Roboto Regular"/>
      </rPr>
      <t xml:space="preserve">29. </t>
    </r>
    <r>
      <rPr>
        <sz val="14"/>
        <rFont val="Roboto Regular"/>
      </rPr>
      <t>Impuestos y tasas</t>
    </r>
  </si>
  <si>
    <r>
      <rPr>
        <sz val="14"/>
        <color indexed="30"/>
        <rFont val="Roboto Regular"/>
      </rPr>
      <t>30.</t>
    </r>
    <r>
      <rPr>
        <sz val="14"/>
        <rFont val="Roboto Regular"/>
      </rPr>
      <t xml:space="preserve"> Costo de energía</t>
    </r>
  </si>
  <si>
    <r>
      <rPr>
        <sz val="14"/>
        <color indexed="30"/>
        <rFont val="Roboto Regular"/>
      </rPr>
      <t>31.</t>
    </r>
    <r>
      <rPr>
        <sz val="14"/>
        <rFont val="Roboto Regular"/>
      </rPr>
      <t xml:space="preserve"> Costos anuales de utilización de vehículos individuales</t>
    </r>
  </si>
  <si>
    <r>
      <rPr>
        <sz val="14"/>
        <color indexed="30"/>
        <rFont val="Roboto Regular"/>
      </rPr>
      <t>32.</t>
    </r>
    <r>
      <rPr>
        <sz val="14"/>
        <rFont val="Roboto Regular"/>
      </rPr>
      <t xml:space="preserve"> Valor del patrimonio público del sistema vial </t>
    </r>
  </si>
  <si>
    <r>
      <rPr>
        <sz val="14"/>
        <color indexed="30"/>
        <rFont val="Roboto Regular"/>
      </rPr>
      <t>33.</t>
    </r>
    <r>
      <rPr>
        <sz val="14"/>
        <rFont val="Roboto Regular"/>
      </rPr>
      <t xml:space="preserve"> Valor del patrimonio de vehículos de uso público</t>
    </r>
  </si>
  <si>
    <r>
      <rPr>
        <sz val="14"/>
        <color indexed="30"/>
        <rFont val="Roboto Regular"/>
      </rPr>
      <t>34.</t>
    </r>
    <r>
      <rPr>
        <sz val="14"/>
        <rFont val="Roboto Regular"/>
      </rPr>
      <t xml:space="preserve"> Valor del patrimonio privado de vehículos</t>
    </r>
  </si>
  <si>
    <r>
      <rPr>
        <sz val="14"/>
        <color indexed="30"/>
        <rFont val="Roboto Regular"/>
      </rPr>
      <t xml:space="preserve">16. </t>
    </r>
    <r>
      <rPr>
        <sz val="14"/>
        <rFont val="Roboto Regular"/>
      </rPr>
      <t xml:space="preserve">Política de estacionamiento </t>
    </r>
  </si>
  <si>
    <r>
      <rPr>
        <sz val="14"/>
        <color indexed="30"/>
        <rFont val="Roboto Regular"/>
      </rPr>
      <t xml:space="preserve">15. </t>
    </r>
    <r>
      <rPr>
        <sz val="14"/>
        <rFont val="Roboto Regular"/>
      </rPr>
      <t>Operaciones especiales de gestión de tránsito</t>
    </r>
  </si>
  <si>
    <r>
      <rPr>
        <sz val="14"/>
        <color indexed="30"/>
        <rFont val="Roboto Regular"/>
      </rPr>
      <t>14.</t>
    </r>
    <r>
      <rPr>
        <sz val="14"/>
        <color indexed="30"/>
        <rFont val="Roboto Regular"/>
      </rPr>
      <t xml:space="preserve"> </t>
    </r>
    <r>
      <rPr>
        <sz val="14"/>
        <rFont val="Roboto Regular"/>
      </rPr>
      <t>Recursos materiales para la gestión del tránsito</t>
    </r>
  </si>
  <si>
    <r>
      <rPr>
        <sz val="14"/>
        <color indexed="30"/>
        <rFont val="Roboto Regular"/>
      </rPr>
      <t>13.</t>
    </r>
    <r>
      <rPr>
        <sz val="14"/>
        <rFont val="Roboto Regular"/>
      </rPr>
      <t xml:space="preserve"> Empleados en la gestión del tránsito</t>
    </r>
  </si>
  <si>
    <r>
      <rPr>
        <sz val="14"/>
        <color indexed="30"/>
        <rFont val="Roboto Regular"/>
      </rPr>
      <t xml:space="preserve">12. </t>
    </r>
    <r>
      <rPr>
        <sz val="14"/>
        <rFont val="Roboto Regular"/>
      </rPr>
      <t>Tiempos y distancias promedios</t>
    </r>
  </si>
  <si>
    <r>
      <rPr>
        <sz val="14"/>
        <color indexed="30"/>
        <rFont val="Roboto Regular"/>
      </rPr>
      <t xml:space="preserve">11. </t>
    </r>
    <r>
      <rPr>
        <sz val="14"/>
        <rFont val="Roboto Regular"/>
      </rPr>
      <t>Recorridos por día, por modo</t>
    </r>
  </si>
  <si>
    <r>
      <rPr>
        <sz val="14"/>
        <color indexed="30"/>
        <rFont val="Roboto Regular"/>
      </rPr>
      <t xml:space="preserve">9. </t>
    </r>
    <r>
      <rPr>
        <sz val="14"/>
        <rFont val="Roboto Regular"/>
      </rPr>
      <t xml:space="preserve">Flota de vehículos </t>
    </r>
  </si>
  <si>
    <r>
      <rPr>
        <sz val="14"/>
        <color indexed="30"/>
        <rFont val="Roboto Regular"/>
      </rPr>
      <t xml:space="preserve">5. </t>
    </r>
    <r>
      <rPr>
        <sz val="14"/>
        <rFont val="Roboto Regular"/>
      </rPr>
      <t>Sistema vial urbano</t>
    </r>
  </si>
  <si>
    <r>
      <rPr>
        <sz val="14"/>
        <color indexed="30"/>
        <rFont val="Roboto Regular"/>
      </rPr>
      <t xml:space="preserve">6. </t>
    </r>
    <r>
      <rPr>
        <sz val="14"/>
        <rFont val="Roboto Regular"/>
      </rPr>
      <t>Intersecciones con semáforos</t>
    </r>
  </si>
  <si>
    <r>
      <rPr>
        <sz val="14"/>
        <color indexed="30"/>
        <rFont val="Roboto Regular"/>
      </rPr>
      <t xml:space="preserve">7. </t>
    </r>
    <r>
      <rPr>
        <sz val="14"/>
        <rFont val="Roboto Regular"/>
      </rPr>
      <t>Preferencia vial al transporte público en buses</t>
    </r>
  </si>
  <si>
    <r>
      <rPr>
        <sz val="14"/>
        <color indexed="30"/>
        <rFont val="Roboto Regular"/>
      </rPr>
      <t xml:space="preserve">8. </t>
    </r>
    <r>
      <rPr>
        <sz val="14"/>
        <rFont val="Roboto Regular"/>
      </rPr>
      <t>Calles peatonales y ciclorutas</t>
    </r>
  </si>
  <si>
    <r>
      <rPr>
        <sz val="14"/>
        <color indexed="30"/>
        <rFont val="Roboto Regular"/>
      </rPr>
      <t xml:space="preserve">1. </t>
    </r>
    <r>
      <rPr>
        <sz val="14"/>
        <rFont val="Roboto Regular"/>
      </rPr>
      <t xml:space="preserve">Superficie </t>
    </r>
  </si>
  <si>
    <r>
      <rPr>
        <sz val="14"/>
        <color indexed="30"/>
        <rFont val="Roboto Regular"/>
      </rPr>
      <t>2.</t>
    </r>
    <r>
      <rPr>
        <sz val="14"/>
        <rFont val="Roboto Regular"/>
      </rPr>
      <t xml:space="preserve"> Población</t>
    </r>
  </si>
  <si>
    <r>
      <rPr>
        <sz val="14"/>
        <color indexed="30"/>
        <rFont val="Roboto Regular"/>
      </rPr>
      <t xml:space="preserve">3. </t>
    </r>
    <r>
      <rPr>
        <sz val="14"/>
        <rFont val="Roboto Regular"/>
      </rPr>
      <t>Empleos</t>
    </r>
  </si>
  <si>
    <r>
      <rPr>
        <sz val="14"/>
        <color indexed="30"/>
        <rFont val="Roboto Regular"/>
      </rPr>
      <t xml:space="preserve">4. </t>
    </r>
    <r>
      <rPr>
        <sz val="14"/>
        <rFont val="Roboto Regular"/>
      </rPr>
      <t>Ingreso promedio y PIB</t>
    </r>
  </si>
  <si>
    <t xml:space="preserve">(1)   carriles que operan para el tránsito general y que en hora punta son exclusivos para el transporte público </t>
  </si>
  <si>
    <t xml:space="preserve">(2)   carriles que en hora punta tienen su circulación revertida para uso del transporte público </t>
  </si>
  <si>
    <t>(3)  carriles que en hora punta tienen su circulación revertida para uso del auto</t>
  </si>
  <si>
    <t>(4)  carriles que en fines de semana son utilizados exclusivamente por bicicletas</t>
  </si>
  <si>
    <t xml:space="preserve">(5)  especificar </t>
  </si>
  <si>
    <r>
      <t xml:space="preserve">Integración con otros servicios </t>
    </r>
    <r>
      <rPr>
        <vertAlign val="superscript"/>
        <sz val="12"/>
        <color indexed="57"/>
        <rFont val="Roboto Regular"/>
      </rPr>
      <t>(6)</t>
    </r>
  </si>
  <si>
    <r>
      <t xml:space="preserve">recaudo </t>
    </r>
    <r>
      <rPr>
        <vertAlign val="superscript"/>
        <sz val="12"/>
        <color indexed="57"/>
        <rFont val="Roboto Regular"/>
      </rPr>
      <t>(5)</t>
    </r>
  </si>
  <si>
    <r>
      <t xml:space="preserve">en las paradas </t>
    </r>
    <r>
      <rPr>
        <vertAlign val="superscript"/>
        <sz val="12"/>
        <color indexed="57"/>
        <rFont val="Roboto Regular"/>
      </rPr>
      <t>(4)</t>
    </r>
  </si>
  <si>
    <r>
      <t xml:space="preserve">entre paradas (m) </t>
    </r>
    <r>
      <rPr>
        <vertAlign val="superscript"/>
        <sz val="12"/>
        <color indexed="57"/>
        <rFont val="Roboto Regular"/>
      </rPr>
      <t>(3)</t>
    </r>
  </si>
  <si>
    <r>
      <t xml:space="preserve">(min/ruta) </t>
    </r>
    <r>
      <rPr>
        <vertAlign val="superscript"/>
        <sz val="12"/>
        <color indexed="57"/>
        <rFont val="Roboto Regular"/>
      </rPr>
      <t>(2)</t>
    </r>
  </si>
  <si>
    <r>
      <t xml:space="preserve">total (km) </t>
    </r>
    <r>
      <rPr>
        <vertAlign val="superscript"/>
        <sz val="12"/>
        <color indexed="57"/>
        <rFont val="Roboto Regular"/>
      </rPr>
      <t>(1)</t>
    </r>
  </si>
  <si>
    <t>(1)  Longitud es la suma de todos los recorridos ida y vuelta de todas las rutas en operación</t>
  </si>
  <si>
    <t>(2)  Tiempo de recorrido promedio (ida y vuelta) de todas las rutas en operación</t>
  </si>
  <si>
    <t>(3)  Opciones: distancia (metros) cuando hay paradas; o "sin paradas" cuando no hay paradas fijas</t>
  </si>
  <si>
    <t>(4)  Opciones: sin información; solo número de líneas/rutas; o "completo" (información detallada con mapas)</t>
  </si>
  <si>
    <t>(5)  Opciones: interno al vehículo ("interno $"); interno en forma magnética; externo (máquinas especiales o bloqueos)</t>
  </si>
  <si>
    <t>(6)  Escribir el nombre del modo integrado</t>
  </si>
  <si>
    <t>(1)  Tarifa mínima, limitada por un recorrido máximo</t>
  </si>
  <si>
    <t>(1)  Suma de costos fijos y variables (ver modelo tabla 31)</t>
  </si>
  <si>
    <t>(2)  Apuntar subsidios anuales para el servicio con recursos externos (valor monetario anual y fuente)</t>
  </si>
  <si>
    <t>(1)  Especificar</t>
  </si>
  <si>
    <t xml:space="preserve">  -  promedio general</t>
  </si>
  <si>
    <t xml:space="preserve">  -  área central </t>
  </si>
  <si>
    <t>(1)  Víctimas que murieran después del accidente</t>
  </si>
  <si>
    <t>(2)  Todas las causas de muertes violentas en la área o ciudad (tránsito, asesinatos, quedas, accidentes de trabajo, atentados)</t>
  </si>
  <si>
    <t xml:space="preserve">(1)  Especificar </t>
  </si>
  <si>
    <t xml:space="preserve"> -  Standard</t>
  </si>
  <si>
    <t xml:space="preserve"> -  Articulados</t>
  </si>
  <si>
    <t xml:space="preserve"> -  Bi-articulados</t>
  </si>
  <si>
    <t>(1)  Inspección obligatoria de contaminantes o de seguridad vial; apuntar "no hay" cuando no hay la inspeción</t>
  </si>
  <si>
    <t xml:space="preserve"> -  propiedad</t>
  </si>
  <si>
    <t xml:space="preserve"> -  licencia de circulación</t>
  </si>
  <si>
    <t xml:space="preserve"> -  seguro obligatório </t>
  </si>
  <si>
    <t xml:space="preserve"> -  inspección</t>
  </si>
  <si>
    <t xml:space="preserve"> -  combustible</t>
  </si>
  <si>
    <t xml:space="preserve"> -  mantenimiento</t>
  </si>
  <si>
    <t xml:space="preserve"> -  depreciación </t>
  </si>
  <si>
    <t>(2)  Especificar</t>
  </si>
  <si>
    <t>(1)  Obras físicas completas pero sin expropiaciones</t>
  </si>
  <si>
    <t>(1)  Valor del vehículo "típico" nuevo promedio de la flota en uso real</t>
  </si>
  <si>
    <t>(2)  Valor promedio de mercado de los vehículos que circulan hoy (fracción del valor del vehículo nuevo)</t>
  </si>
  <si>
    <t>(1)  Administración, mantenimiento, fiscalización</t>
  </si>
  <si>
    <t>(2)  Si hay personas en las dos condiciones, apuntar con "X" en las dos columnas</t>
  </si>
  <si>
    <r>
      <t xml:space="preserve">Otros </t>
    </r>
    <r>
      <rPr>
        <vertAlign val="superscript"/>
        <sz val="12"/>
        <color indexed="57"/>
        <rFont val="Roboto Regular"/>
      </rPr>
      <t>(1)</t>
    </r>
  </si>
  <si>
    <r>
      <t xml:space="preserve">Condición de trabajo de las personas </t>
    </r>
    <r>
      <rPr>
        <vertAlign val="superscript"/>
        <sz val="12"/>
        <color indexed="57"/>
        <rFont val="Roboto Regular"/>
      </rPr>
      <t>(2)</t>
    </r>
  </si>
  <si>
    <r>
      <t xml:space="preserve">Costo/km </t>
    </r>
    <r>
      <rPr>
        <vertAlign val="superscript"/>
        <sz val="12"/>
        <color indexed="57"/>
        <rFont val="Roboto Regular"/>
      </rPr>
      <t>(1)</t>
    </r>
    <r>
      <rPr>
        <sz val="12"/>
        <rFont val="Roboto Regular"/>
      </rPr>
      <t xml:space="preserve"> ($)</t>
    </r>
  </si>
  <si>
    <r>
      <t xml:space="preserve">Subsidios </t>
    </r>
    <r>
      <rPr>
        <vertAlign val="superscript"/>
        <sz val="12"/>
        <color indexed="57"/>
        <rFont val="Roboto Regular"/>
      </rPr>
      <t>(2)</t>
    </r>
  </si>
  <si>
    <r>
      <t xml:space="preserve">Tarifa mínima </t>
    </r>
    <r>
      <rPr>
        <vertAlign val="superscript"/>
        <sz val="12"/>
        <color indexed="57"/>
        <rFont val="Roboto Regular"/>
      </rPr>
      <t>(1)</t>
    </r>
    <r>
      <rPr>
        <sz val="12"/>
        <rFont val="Roboto Regular"/>
      </rPr>
      <t xml:space="preserve"> ($)</t>
    </r>
  </si>
  <si>
    <r>
      <t xml:space="preserve">Otros </t>
    </r>
    <r>
      <rPr>
        <vertAlign val="superscript"/>
        <sz val="12"/>
        <color indexed="57"/>
        <rFont val="Roboto Regular"/>
      </rPr>
      <t>(2)</t>
    </r>
  </si>
  <si>
    <r>
      <t xml:space="preserve">Otra energía </t>
    </r>
    <r>
      <rPr>
        <vertAlign val="superscript"/>
        <sz val="12"/>
        <color indexed="57"/>
        <rFont val="Roboto Regular"/>
      </rPr>
      <t>(1)</t>
    </r>
  </si>
  <si>
    <r>
      <t xml:space="preserve">  Otros </t>
    </r>
    <r>
      <rPr>
        <vertAlign val="superscript"/>
        <sz val="12"/>
        <color indexed="57"/>
        <rFont val="Roboto Regular"/>
      </rPr>
      <t>(1)</t>
    </r>
  </si>
  <si>
    <r>
      <t xml:space="preserve">Después </t>
    </r>
    <r>
      <rPr>
        <vertAlign val="superscript"/>
        <sz val="12"/>
        <color indexed="57"/>
        <rFont val="Roboto Regular"/>
      </rPr>
      <t>(1)</t>
    </r>
  </si>
  <si>
    <r>
      <t xml:space="preserve">total por año </t>
    </r>
    <r>
      <rPr>
        <vertAlign val="superscript"/>
        <sz val="12"/>
        <color indexed="57"/>
        <rFont val="Roboto Regular"/>
      </rPr>
      <t>(2)</t>
    </r>
  </si>
  <si>
    <r>
      <t xml:space="preserve"> -  otros </t>
    </r>
    <r>
      <rPr>
        <vertAlign val="superscript"/>
        <sz val="12"/>
        <color indexed="57"/>
        <rFont val="Roboto Regular"/>
      </rPr>
      <t>(2)</t>
    </r>
  </si>
  <si>
    <r>
      <t xml:space="preserve"> -  otros </t>
    </r>
    <r>
      <rPr>
        <vertAlign val="superscript"/>
        <sz val="12"/>
        <color indexed="57"/>
        <rFont val="Roboto Regular"/>
      </rPr>
      <t>(1)</t>
    </r>
  </si>
  <si>
    <r>
      <t xml:space="preserve">Inspección </t>
    </r>
    <r>
      <rPr>
        <vertAlign val="superscript"/>
        <sz val="12"/>
        <color indexed="57"/>
        <rFont val="Roboto Regular"/>
      </rPr>
      <t>(1)</t>
    </r>
    <r>
      <rPr>
        <vertAlign val="superscript"/>
        <sz val="12"/>
        <rFont val="Roboto Regular"/>
      </rPr>
      <t xml:space="preserve"> </t>
    </r>
  </si>
  <si>
    <r>
      <t xml:space="preserve">Valor nuevo </t>
    </r>
    <r>
      <rPr>
        <vertAlign val="superscript"/>
        <sz val="12"/>
        <color indexed="57"/>
        <rFont val="Roboto Regular"/>
      </rPr>
      <t>(1)</t>
    </r>
  </si>
  <si>
    <r>
      <t xml:space="preserve">Valor promedio </t>
    </r>
    <r>
      <rPr>
        <vertAlign val="superscript"/>
        <sz val="12"/>
        <color indexed="57"/>
        <rFont val="Roboto Regular"/>
      </rPr>
      <t>(2)</t>
    </r>
  </si>
  <si>
    <r>
      <t xml:space="preserve">$/carril-km de construcción </t>
    </r>
    <r>
      <rPr>
        <vertAlign val="superscript"/>
        <sz val="12"/>
        <color indexed="57"/>
        <rFont val="Roboto Regular"/>
      </rPr>
      <t>(1)</t>
    </r>
  </si>
  <si>
    <t xml:space="preserve">1. Superficie </t>
  </si>
  <si>
    <t>2. Población</t>
  </si>
  <si>
    <t>3. Empleos</t>
  </si>
  <si>
    <t>4. Ingreso promedio y PIB</t>
  </si>
  <si>
    <t>5. Sistema vial urbano</t>
  </si>
  <si>
    <t xml:space="preserve">6. Intersecciones con semáforos </t>
  </si>
  <si>
    <t>7. Preferencia vial al transporte público en buses</t>
  </si>
  <si>
    <t>8. Calles peatonales y ciclorutas</t>
  </si>
  <si>
    <t>9. Flota de vehículos</t>
  </si>
  <si>
    <t>10. Viajes de pasajeros por día, por modo</t>
  </si>
  <si>
    <t>11. Recorridos por modo</t>
  </si>
  <si>
    <t>12. Tiempos y distancias promedios</t>
  </si>
  <si>
    <t>13. Empleados en la gestión del tránsito</t>
  </si>
  <si>
    <t>14. Recursos materiales para la gestión del tránsito</t>
  </si>
  <si>
    <t>15. Operaciones especiales de gestión de tránsito</t>
  </si>
  <si>
    <t>16. Política de estacionamiento</t>
  </si>
  <si>
    <t>17. Reglamentación de servicios de transporte público</t>
  </si>
  <si>
    <t>18. Oferta de servicios de transporte publico con rutas fijas</t>
  </si>
  <si>
    <t>19. Capacidad y ocupación de los vehículos de transporte público</t>
  </si>
  <si>
    <t>20. Trabajadores en transporte público</t>
  </si>
  <si>
    <t>21. Tarifas de transporte público</t>
  </si>
  <si>
    <t>22. Costos e recaudación</t>
  </si>
  <si>
    <t>23. Eficiencia energetica de cada modo</t>
  </si>
  <si>
    <t>24. Emisión de contaminantes por tipo de combustible</t>
  </si>
  <si>
    <t xml:space="preserve">25. Grados de contaminación del aire </t>
  </si>
  <si>
    <t>26. Accidentes de tránsito</t>
  </si>
  <si>
    <t>27. Muertos y feridos em accidentes</t>
  </si>
  <si>
    <t>28. Víctimas por modo de tranporte</t>
  </si>
  <si>
    <t>29. Impuestos y tasas</t>
  </si>
  <si>
    <t>32. Valor del patrimonio público de vías</t>
  </si>
  <si>
    <t>30. Costos de energía</t>
  </si>
  <si>
    <t>31. Costos anuales de utilización de vehículos individuales</t>
  </si>
  <si>
    <t>33. Valor del patrimonio de vehículos de uso público</t>
  </si>
  <si>
    <t>34. Valor del patrimonio de vehículos de uso privado</t>
  </si>
  <si>
    <t>Volver al índice</t>
  </si>
  <si>
    <r>
      <t xml:space="preserve">Siguiente   </t>
    </r>
    <r>
      <rPr>
        <sz val="12"/>
        <color indexed="30"/>
        <rFont val="Wingdings"/>
      </rPr>
      <t></t>
    </r>
  </si>
  <si>
    <r>
      <t xml:space="preserve">Siguiente </t>
    </r>
    <r>
      <rPr>
        <sz val="12"/>
        <color indexed="30"/>
        <rFont val="Wingdings"/>
      </rPr>
      <t xml:space="preserve"> </t>
    </r>
  </si>
  <si>
    <r>
      <rPr>
        <sz val="12"/>
        <color indexed="30"/>
        <rFont val="Wingdings"/>
      </rPr>
      <t xml:space="preserve"> </t>
    </r>
    <r>
      <rPr>
        <sz val="12"/>
        <color indexed="30"/>
        <rFont val="Roboto Regular"/>
      </rPr>
      <t xml:space="preserve"> Atrás </t>
    </r>
  </si>
  <si>
    <r>
      <rPr>
        <sz val="12"/>
        <color indexed="30"/>
        <rFont val="Wingdings"/>
      </rPr>
      <t></t>
    </r>
    <r>
      <rPr>
        <sz val="12"/>
        <color indexed="30"/>
        <rFont val="Roboto Regular"/>
      </rPr>
      <t xml:space="preserve">   Atrás </t>
    </r>
  </si>
  <si>
    <r>
      <rPr>
        <sz val="12"/>
        <color indexed="30"/>
        <rFont val="Wingdings"/>
      </rPr>
      <t></t>
    </r>
    <r>
      <rPr>
        <sz val="12"/>
        <color indexed="30"/>
        <rFont val="Roboto Regular"/>
      </rPr>
      <t xml:space="preserve">  Atrás </t>
    </r>
  </si>
  <si>
    <r>
      <rPr>
        <sz val="12"/>
        <color indexed="30"/>
        <rFont val="Wingdings"/>
      </rPr>
      <t></t>
    </r>
    <r>
      <rPr>
        <sz val="12"/>
        <color indexed="30"/>
        <rFont val="Roboto Regular"/>
      </rPr>
      <t xml:space="preserve"> Atrás </t>
    </r>
  </si>
  <si>
    <r>
      <rPr>
        <sz val="12"/>
        <color indexed="30"/>
        <rFont val="Wingdings"/>
      </rPr>
      <t></t>
    </r>
    <r>
      <rPr>
        <sz val="12"/>
        <color indexed="30"/>
        <rFont val="Wingdings"/>
      </rPr>
      <t xml:space="preserve"> </t>
    </r>
    <r>
      <rPr>
        <sz val="12"/>
        <color indexed="30"/>
        <rFont val="Roboto Regular"/>
      </rPr>
      <t xml:space="preserve"> Atrás</t>
    </r>
  </si>
  <si>
    <t>SI - com correção dados Denatran</t>
  </si>
  <si>
    <t>Viamão/RS</t>
  </si>
  <si>
    <t>Sapucaia do Sul/RS</t>
  </si>
  <si>
    <t>Sapiranga/RS</t>
  </si>
  <si>
    <t>São Leopoldo/RS</t>
  </si>
  <si>
    <t>Porto Alegre/RS</t>
  </si>
  <si>
    <t>Novo Hamburgo/RS</t>
  </si>
  <si>
    <t>Guaíba/RS</t>
  </si>
  <si>
    <t>Gravataí/RS</t>
  </si>
  <si>
    <t>Esteio/RS</t>
  </si>
  <si>
    <t>Canoas/RS</t>
  </si>
  <si>
    <t>Cachoeirinha/RS</t>
  </si>
  <si>
    <t>Alvorada/RS</t>
  </si>
  <si>
    <t>Renda Chefe Dom.</t>
  </si>
  <si>
    <t>Porto Alegre</t>
  </si>
  <si>
    <t>RMPOA</t>
  </si>
  <si>
    <t>ônibus</t>
  </si>
  <si>
    <t>externo</t>
  </si>
  <si>
    <t>Trem</t>
  </si>
  <si>
    <t>interno $</t>
  </si>
  <si>
    <t>Sem informação</t>
  </si>
  <si>
    <t>federal</t>
  </si>
  <si>
    <t>permissão</t>
  </si>
  <si>
    <t>privada e pública</t>
  </si>
  <si>
    <t>14/1</t>
  </si>
  <si>
    <t xml:space="preserve">Ejemplos de como anotar datos de las
 ciudades de la red </t>
  </si>
  <si>
    <t>(1)  Corres</t>
  </si>
  <si>
    <t xml:space="preserve">(2) Promedio de las personas que trabajan  </t>
  </si>
  <si>
    <t xml:space="preserve">Base: Dec/2007
Dado 2003
</t>
  </si>
  <si>
    <t>Base: Dec/2007
Dado 2003</t>
  </si>
  <si>
    <t xml:space="preserve">Gasolina </t>
  </si>
  <si>
    <t xml:space="preserve">Observatorio de Movilidad Urbana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</si>
</sst>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.00_);_(* \(#,##0.00\);_(* &quot;-&quot;??_);_(@_)"/>
    <numFmt numFmtId="165" formatCode="_(* #,##0_);_(* \(#,##0\);_(* &quot;-&quot;??_);_(@_)"/>
    <numFmt numFmtId="166" formatCode="0.000"/>
    <numFmt numFmtId="167" formatCode="0.0"/>
  </numFmts>
  <fonts count="63" x14ac:knownFonts="1"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0"/>
      <name val="Roboto Regular"/>
    </font>
    <font>
      <sz val="12"/>
      <color indexed="10"/>
      <name val="Roboto Regular"/>
    </font>
    <font>
      <b/>
      <sz val="12"/>
      <name val="Roboto Regular"/>
    </font>
    <font>
      <b/>
      <sz val="10"/>
      <color indexed="12"/>
      <name val="Roboto Regular"/>
    </font>
    <font>
      <b/>
      <sz val="12"/>
      <color indexed="10"/>
      <name val="Roboto Regular"/>
    </font>
    <font>
      <sz val="12"/>
      <name val="Roboto Regular"/>
    </font>
    <font>
      <b/>
      <sz val="14"/>
      <name val="Roboto Regular"/>
    </font>
    <font>
      <sz val="14"/>
      <name val="Roboto Regular"/>
    </font>
    <font>
      <sz val="14"/>
      <color indexed="10"/>
      <name val="Roboto Regular"/>
    </font>
    <font>
      <b/>
      <sz val="14"/>
      <color indexed="12"/>
      <name val="Roboto Regular"/>
    </font>
    <font>
      <b/>
      <sz val="14"/>
      <color indexed="10"/>
      <name val="Roboto Regular"/>
    </font>
    <font>
      <sz val="14"/>
      <color indexed="30"/>
      <name val="Roboto Regular"/>
    </font>
    <font>
      <vertAlign val="superscript"/>
      <sz val="12"/>
      <name val="Roboto Regular"/>
    </font>
    <font>
      <sz val="12"/>
      <color indexed="8"/>
      <name val="Roboto Regular"/>
    </font>
    <font>
      <b/>
      <sz val="9"/>
      <color indexed="81"/>
      <name val="Arial"/>
      <family val="2"/>
    </font>
    <font>
      <sz val="12"/>
      <color indexed="30"/>
      <name val="Roboto Regular"/>
    </font>
    <font>
      <sz val="10"/>
      <color indexed="12"/>
      <name val="Roboto Regular"/>
    </font>
    <font>
      <sz val="12"/>
      <color indexed="12"/>
      <name val="Roboto Regular"/>
    </font>
    <font>
      <sz val="12"/>
      <name val="Roboto Bold"/>
    </font>
    <font>
      <vertAlign val="superscript"/>
      <sz val="12"/>
      <color indexed="57"/>
      <name val="Roboto Bold"/>
    </font>
    <font>
      <sz val="12"/>
      <color indexed="57"/>
      <name val="Roboto Regular"/>
    </font>
    <font>
      <sz val="12"/>
      <color indexed="57"/>
      <name val="Roboto Bold"/>
    </font>
    <font>
      <vertAlign val="superscript"/>
      <sz val="12"/>
      <color indexed="57"/>
      <name val="Roboto Regular"/>
    </font>
    <font>
      <b/>
      <sz val="10"/>
      <color indexed="17"/>
      <name val="Roboto Regular"/>
    </font>
    <font>
      <b/>
      <sz val="10"/>
      <color indexed="53"/>
      <name val="Roboto Regular"/>
    </font>
    <font>
      <b/>
      <vertAlign val="superscript"/>
      <sz val="12"/>
      <color indexed="57"/>
      <name val="Roboto Regular"/>
    </font>
    <font>
      <sz val="12"/>
      <color indexed="48"/>
      <name val="Roboto Regular"/>
    </font>
    <font>
      <sz val="14"/>
      <color indexed="8"/>
      <name val="Roboto Regular"/>
    </font>
    <font>
      <sz val="11"/>
      <name val="Roboto Regular"/>
    </font>
    <font>
      <vertAlign val="subscript"/>
      <sz val="12"/>
      <name val="Roboto Regular"/>
    </font>
    <font>
      <b/>
      <sz val="10"/>
      <name val="Roboto Regular"/>
    </font>
    <font>
      <sz val="12"/>
      <color indexed="30"/>
      <name val="Wingdings"/>
    </font>
    <font>
      <sz val="10"/>
      <name val="Arial"/>
      <family val="2"/>
    </font>
    <font>
      <u/>
      <sz val="10"/>
      <color indexed="12"/>
      <name val="Arial"/>
      <family val="2"/>
    </font>
    <font>
      <u/>
      <sz val="14"/>
      <color rgb="FF155E89"/>
      <name val="Roboto Regular"/>
    </font>
    <font>
      <u val="singleAccounting"/>
      <sz val="14"/>
      <color rgb="FF155E89"/>
      <name val="Roboto Regular"/>
    </font>
    <font>
      <sz val="12"/>
      <color rgb="FF155E89"/>
      <name val="Roboto Regular"/>
    </font>
    <font>
      <sz val="16"/>
      <color theme="0"/>
      <name val="Roboto Regular"/>
    </font>
    <font>
      <sz val="24"/>
      <color rgb="FF155E8F"/>
      <name val="Arial"/>
    </font>
    <font>
      <sz val="28"/>
      <color rgb="FF155E8F"/>
      <name val="Arial"/>
    </font>
    <font>
      <sz val="24"/>
      <color rgb="FF155E8F"/>
      <name val="Roboto Regular"/>
    </font>
    <font>
      <sz val="10"/>
      <color rgb="FF155E8F"/>
      <name val="Roboto Regular"/>
    </font>
    <font>
      <sz val="14"/>
      <color rgb="FF393939"/>
      <name val="Roboto Regular"/>
    </font>
    <font>
      <b/>
      <sz val="14"/>
      <color rgb="FF393939"/>
      <name val="Roboto Regular"/>
    </font>
    <font>
      <sz val="22"/>
      <color rgb="FF155E8F"/>
      <name val="Arial"/>
    </font>
    <font>
      <sz val="16"/>
      <color rgb="FF155E8F"/>
      <name val="Roboto Regular"/>
    </font>
    <font>
      <sz val="28"/>
      <color rgb="FF155E8F"/>
      <name val="Roboto Regular"/>
    </font>
    <font>
      <sz val="10"/>
      <color theme="0"/>
      <name val="Roboto Regular"/>
    </font>
    <font>
      <b/>
      <sz val="12"/>
      <color rgb="FF155E89"/>
      <name val="Roboto Regular"/>
    </font>
    <font>
      <sz val="12"/>
      <color theme="1"/>
      <name val="Roboto Regular"/>
    </font>
    <font>
      <sz val="10"/>
      <color rgb="FF155E89"/>
      <name val="Roboto Regular"/>
    </font>
    <font>
      <sz val="14"/>
      <color rgb="FF155E89"/>
      <name val="Roboto Regular"/>
    </font>
    <font>
      <sz val="12"/>
      <color rgb="FF48AA43"/>
      <name val="Roboto Regular"/>
    </font>
    <font>
      <sz val="14"/>
      <color rgb="FF155E8F"/>
      <name val="Roboto Regular"/>
    </font>
    <font>
      <u/>
      <sz val="16"/>
      <color theme="0"/>
      <name val="Roboto Regular"/>
    </font>
    <font>
      <sz val="11"/>
      <color rgb="FF155E8F"/>
      <name val="Roboto Regular"/>
    </font>
    <font>
      <sz val="16"/>
      <color rgb="FFFFFFFF"/>
      <name val="Roboto Regular"/>
    </font>
    <font>
      <sz val="10"/>
      <color rgb="FFFFFFFF"/>
      <name val="Roboto Regular"/>
    </font>
  </fonts>
  <fills count="15">
    <fill>
      <patternFill patternType="none"/>
    </fill>
    <fill>
      <patternFill patternType="gray125"/>
    </fill>
    <fill>
      <patternFill patternType="solid">
        <fgColor rgb="FFF9F9F9"/>
        <bgColor indexed="64"/>
      </patternFill>
    </fill>
    <fill>
      <patternFill patternType="solid">
        <fgColor rgb="FFF9F9F9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155E8F"/>
        <bgColor indexed="64"/>
      </patternFill>
    </fill>
    <fill>
      <patternFill patternType="solid">
        <fgColor rgb="FFFBF8F3"/>
      </patternFill>
    </fill>
    <fill>
      <patternFill patternType="solid">
        <fgColor theme="0"/>
        <bgColor rgb="FF000000"/>
      </patternFill>
    </fill>
    <fill>
      <patternFill patternType="solid">
        <fgColor rgb="FFF6F5ED"/>
        <bgColor indexed="64"/>
      </patternFill>
    </fill>
    <fill>
      <patternFill patternType="solid">
        <fgColor rgb="FF48AA43"/>
        <bgColor indexed="64"/>
      </patternFill>
    </fill>
    <fill>
      <patternFill patternType="solid">
        <fgColor rgb="FFF3F3F3"/>
        <bgColor indexed="64"/>
      </patternFill>
    </fill>
    <fill>
      <patternFill patternType="solid">
        <fgColor rgb="FF155E89"/>
        <bgColor rgb="FF000000"/>
      </patternFill>
    </fill>
    <fill>
      <patternFill patternType="solid">
        <fgColor rgb="FFF6F5ED"/>
        <bgColor rgb="FF000000"/>
      </patternFill>
    </fill>
    <fill>
      <patternFill patternType="solid">
        <fgColor rgb="FF48AA43"/>
        <bgColor rgb="FF000000"/>
      </patternFill>
    </fill>
    <fill>
      <patternFill patternType="solid">
        <fgColor rgb="FF48B343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rgb="FFE5E5E5"/>
      </left>
      <right style="thin">
        <color rgb="FFE5E5E5"/>
      </right>
      <top style="thin">
        <color rgb="FFE5E5E5"/>
      </top>
      <bottom style="thin">
        <color rgb="FFE5E5E5"/>
      </bottom>
      <diagonal/>
    </border>
    <border>
      <left/>
      <right/>
      <top/>
      <bottom style="dotted">
        <color theme="0"/>
      </bottom>
      <diagonal/>
    </border>
    <border>
      <left/>
      <right/>
      <top style="dotted">
        <color theme="0"/>
      </top>
      <bottom/>
      <diagonal/>
    </border>
    <border>
      <left/>
      <right/>
      <top/>
      <bottom style="thin">
        <color rgb="FFE5E5E5"/>
      </bottom>
      <diagonal/>
    </border>
    <border>
      <left style="thin">
        <color rgb="FFE5E5E5"/>
      </left>
      <right/>
      <top style="thin">
        <color rgb="FFE5E5E5"/>
      </top>
      <bottom style="thin">
        <color rgb="FFE5E5E5"/>
      </bottom>
      <diagonal/>
    </border>
    <border>
      <left/>
      <right style="thin">
        <color rgb="FFE5E5E5"/>
      </right>
      <top style="thin">
        <color rgb="FFE5E5E5"/>
      </top>
      <bottom style="thin">
        <color rgb="FFE5E5E5"/>
      </bottom>
      <diagonal/>
    </border>
    <border>
      <left style="thin">
        <color rgb="FFE5E5E5"/>
      </left>
      <right style="thin">
        <color rgb="FFE5E5E5"/>
      </right>
      <top style="thin">
        <color rgb="FFE5E5E5"/>
      </top>
      <bottom/>
      <diagonal/>
    </border>
    <border>
      <left style="thin">
        <color rgb="FFE5E5E5"/>
      </left>
      <right style="thin">
        <color rgb="FFE5E5E5"/>
      </right>
      <top/>
      <bottom style="thin">
        <color rgb="FFE5E5E5"/>
      </bottom>
      <diagonal/>
    </border>
    <border>
      <left style="thin">
        <color rgb="FFE5E5E5"/>
      </left>
      <right/>
      <top style="thin">
        <color rgb="FFE5E5E5"/>
      </top>
      <bottom/>
      <diagonal/>
    </border>
    <border>
      <left/>
      <right style="thin">
        <color rgb="FFE5E5E5"/>
      </right>
      <top style="thin">
        <color rgb="FFE5E5E5"/>
      </top>
      <bottom/>
      <diagonal/>
    </border>
    <border>
      <left style="thin">
        <color rgb="FFE5E5E5"/>
      </left>
      <right/>
      <top/>
      <bottom/>
      <diagonal/>
    </border>
    <border>
      <left/>
      <right/>
      <top style="thin">
        <color rgb="FFE5E5E5"/>
      </top>
      <bottom/>
      <diagonal/>
    </border>
  </borders>
  <cellStyleXfs count="14">
    <xf numFmtId="0" fontId="0" fillId="0" borderId="0"/>
    <xf numFmtId="49" fontId="18" fillId="2" borderId="1" applyFont="0" applyAlignment="0">
      <alignment vertical="center"/>
    </xf>
    <xf numFmtId="0" fontId="39" fillId="0" borderId="0" applyNumberFormat="0" applyFill="0" applyBorder="0" applyAlignment="0" applyProtection="0">
      <alignment vertical="top"/>
      <protection locked="0"/>
    </xf>
    <xf numFmtId="0" fontId="38" fillId="0" borderId="0" applyNumberFormat="0" applyFill="0" applyBorder="0" applyAlignment="0" applyProtection="0">
      <alignment vertical="top"/>
      <protection locked="0"/>
    </xf>
    <xf numFmtId="0" fontId="40" fillId="3" borderId="0">
      <alignment horizontal="left" vertical="center" indent="1"/>
    </xf>
    <xf numFmtId="0" fontId="12" fillId="4" borderId="0">
      <alignment horizontal="left" vertical="center"/>
    </xf>
    <xf numFmtId="164" fontId="1" fillId="0" borderId="0" applyFont="0" applyFill="0" applyBorder="0" applyAlignment="0" applyProtection="0"/>
    <xf numFmtId="164" fontId="37" fillId="0" borderId="0" applyFont="0" applyFill="0" applyBorder="0" applyAlignment="0" applyProtection="0"/>
    <xf numFmtId="0" fontId="37" fillId="0" borderId="0"/>
    <xf numFmtId="9" fontId="1" fillId="0" borderId="0" applyFont="0" applyFill="0" applyBorder="0" applyAlignment="0" applyProtection="0"/>
    <xf numFmtId="0" fontId="41" fillId="4" borderId="0">
      <alignment horizontal="left" vertical="center" indent="2"/>
    </xf>
    <xf numFmtId="0" fontId="42" fillId="5" borderId="0">
      <alignment horizontal="left" vertical="center"/>
    </xf>
    <xf numFmtId="0" fontId="43" fillId="6" borderId="0" applyBorder="0" applyAlignment="0" applyProtection="0">
      <alignment horizontal="center"/>
    </xf>
    <xf numFmtId="0" fontId="44" fillId="0" borderId="0"/>
  </cellStyleXfs>
  <cellXfs count="379">
    <xf numFmtId="0" fontId="0" fillId="0" borderId="0" xfId="0"/>
    <xf numFmtId="0" fontId="0" fillId="2" borderId="0" xfId="0" applyFill="1"/>
    <xf numFmtId="0" fontId="0" fillId="4" borderId="0" xfId="0" applyFill="1"/>
    <xf numFmtId="0" fontId="5" fillId="4" borderId="0" xfId="0" applyFont="1" applyFill="1" applyBorder="1"/>
    <xf numFmtId="0" fontId="5" fillId="2" borderId="0" xfId="0" applyFont="1" applyFill="1" applyBorder="1"/>
    <xf numFmtId="0" fontId="45" fillId="2" borderId="0" xfId="12" applyFont="1" applyFill="1" applyBorder="1" applyAlignment="1">
      <alignment horizontal="left"/>
    </xf>
    <xf numFmtId="0" fontId="46" fillId="2" borderId="0" xfId="0" applyFont="1" applyFill="1" applyBorder="1"/>
    <xf numFmtId="0" fontId="12" fillId="2" borderId="0" xfId="0" applyFont="1" applyFill="1"/>
    <xf numFmtId="0" fontId="14" fillId="4" borderId="0" xfId="0" applyFont="1" applyFill="1"/>
    <xf numFmtId="0" fontId="12" fillId="4" borderId="0" xfId="0" applyFont="1" applyFill="1"/>
    <xf numFmtId="0" fontId="11" fillId="4" borderId="0" xfId="0" applyFont="1" applyFill="1"/>
    <xf numFmtId="0" fontId="12" fillId="4" borderId="0" xfId="0" applyFont="1" applyFill="1" applyAlignment="1"/>
    <xf numFmtId="0" fontId="11" fillId="4" borderId="0" xfId="0" applyFont="1" applyFill="1" applyAlignment="1"/>
    <xf numFmtId="0" fontId="14" fillId="4" borderId="0" xfId="0" applyFont="1" applyFill="1" applyAlignment="1"/>
    <xf numFmtId="0" fontId="15" fillId="4" borderId="0" xfId="0" applyFont="1" applyFill="1"/>
    <xf numFmtId="0" fontId="13" fillId="4" borderId="0" xfId="0" applyFont="1" applyFill="1"/>
    <xf numFmtId="0" fontId="13" fillId="4" borderId="0" xfId="0" applyFont="1" applyFill="1" applyAlignment="1">
      <alignment horizontal="center"/>
    </xf>
    <xf numFmtId="0" fontId="15" fillId="4" borderId="0" xfId="0" applyFont="1" applyFill="1" applyAlignment="1"/>
    <xf numFmtId="0" fontId="11" fillId="4" borderId="0" xfId="0" applyFont="1" applyFill="1" applyAlignment="1">
      <alignment horizontal="left"/>
    </xf>
    <xf numFmtId="0" fontId="47" fillId="4" borderId="0" xfId="0" applyFont="1" applyFill="1" applyAlignment="1"/>
    <xf numFmtId="0" fontId="48" fillId="4" borderId="0" xfId="0" applyFont="1" applyFill="1"/>
    <xf numFmtId="0" fontId="12" fillId="4" borderId="0" xfId="0" applyFont="1" applyFill="1" applyAlignment="1">
      <alignment vertical="center"/>
    </xf>
    <xf numFmtId="0" fontId="12" fillId="4" borderId="0" xfId="5">
      <alignment horizontal="left" vertical="center"/>
    </xf>
    <xf numFmtId="0" fontId="12" fillId="2" borderId="0" xfId="0" applyFont="1" applyFill="1" applyAlignment="1">
      <alignment vertical="center"/>
    </xf>
    <xf numFmtId="0" fontId="47" fillId="3" borderId="0" xfId="0" applyFont="1" applyFill="1"/>
    <xf numFmtId="0" fontId="48" fillId="3" borderId="0" xfId="0" applyFont="1" applyFill="1"/>
    <xf numFmtId="0" fontId="12" fillId="3" borderId="0" xfId="0" applyFont="1" applyFill="1"/>
    <xf numFmtId="0" fontId="12" fillId="7" borderId="0" xfId="0" applyFont="1" applyFill="1"/>
    <xf numFmtId="0" fontId="10" fillId="2" borderId="0" xfId="0" applyFont="1" applyFill="1"/>
    <xf numFmtId="0" fontId="10" fillId="4" borderId="0" xfId="0" applyFont="1" applyFill="1" applyBorder="1" applyAlignment="1">
      <alignment vertical="center"/>
    </xf>
    <xf numFmtId="0" fontId="10" fillId="2" borderId="0" xfId="0" applyFont="1" applyFill="1" applyBorder="1" applyAlignment="1">
      <alignment vertical="center"/>
    </xf>
    <xf numFmtId="0" fontId="10" fillId="2" borderId="0" xfId="0" applyFont="1" applyFill="1" applyBorder="1" applyAlignment="1">
      <alignment horizontal="center" vertical="center"/>
    </xf>
    <xf numFmtId="0" fontId="10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10" fillId="4" borderId="0" xfId="0" applyFont="1" applyFill="1" applyBorder="1" applyAlignment="1">
      <alignment horizontal="center" vertical="center"/>
    </xf>
    <xf numFmtId="0" fontId="10" fillId="4" borderId="0" xfId="0" applyFont="1" applyFill="1" applyAlignment="1">
      <alignment vertical="center"/>
    </xf>
    <xf numFmtId="0" fontId="5" fillId="4" borderId="0" xfId="0" applyFont="1" applyFill="1" applyAlignment="1">
      <alignment vertical="center"/>
    </xf>
    <xf numFmtId="0" fontId="49" fillId="4" borderId="0" xfId="12" applyFont="1" applyFill="1" applyAlignment="1">
      <alignment horizontal="center" vertical="center"/>
    </xf>
    <xf numFmtId="0" fontId="50" fillId="4" borderId="0" xfId="12" applyFont="1" applyFill="1" applyBorder="1" applyAlignment="1">
      <alignment vertical="center"/>
    </xf>
    <xf numFmtId="0" fontId="51" fillId="4" borderId="0" xfId="13" applyFont="1" applyFill="1" applyAlignment="1">
      <alignment horizontal="center" vertical="top"/>
    </xf>
    <xf numFmtId="0" fontId="51" fillId="4" borderId="0" xfId="13" applyFont="1" applyFill="1"/>
    <xf numFmtId="0" fontId="47" fillId="7" borderId="0" xfId="0" applyFont="1" applyFill="1"/>
    <xf numFmtId="0" fontId="48" fillId="7" borderId="0" xfId="0" applyFont="1" applyFill="1"/>
    <xf numFmtId="0" fontId="12" fillId="3" borderId="0" xfId="0" applyFont="1" applyFill="1" applyAlignment="1">
      <alignment vertical="center"/>
    </xf>
    <xf numFmtId="0" fontId="11" fillId="3" borderId="0" xfId="0" applyFont="1" applyFill="1"/>
    <xf numFmtId="0" fontId="11" fillId="3" borderId="0" xfId="0" applyFont="1" applyFill="1" applyAlignment="1">
      <alignment horizontal="left"/>
    </xf>
    <xf numFmtId="0" fontId="10" fillId="4" borderId="4" xfId="0" applyFont="1" applyFill="1" applyBorder="1" applyAlignment="1">
      <alignment vertical="center"/>
    </xf>
    <xf numFmtId="3" fontId="10" fillId="4" borderId="4" xfId="0" applyNumberFormat="1" applyFont="1" applyFill="1" applyBorder="1" applyAlignment="1">
      <alignment vertical="center"/>
    </xf>
    <xf numFmtId="0" fontId="10" fillId="2" borderId="4" xfId="0" applyFont="1" applyFill="1" applyBorder="1" applyAlignment="1">
      <alignment horizontal="center" vertical="center"/>
    </xf>
    <xf numFmtId="0" fontId="5" fillId="4" borderId="0" xfId="0" applyFont="1" applyFill="1"/>
    <xf numFmtId="0" fontId="7" fillId="4" borderId="0" xfId="0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center"/>
    </xf>
    <xf numFmtId="0" fontId="10" fillId="4" borderId="0" xfId="0" applyFont="1" applyFill="1"/>
    <xf numFmtId="0" fontId="10" fillId="4" borderId="4" xfId="0" applyFont="1" applyFill="1" applyBorder="1" applyAlignment="1">
      <alignment horizontal="center"/>
    </xf>
    <xf numFmtId="3" fontId="5" fillId="4" borderId="0" xfId="0" applyNumberFormat="1" applyFont="1" applyFill="1"/>
    <xf numFmtId="0" fontId="13" fillId="4" borderId="0" xfId="0" applyFont="1" applyFill="1" applyAlignment="1">
      <alignment vertical="center"/>
    </xf>
    <xf numFmtId="0" fontId="6" fillId="4" borderId="0" xfId="0" applyFont="1" applyFill="1" applyAlignment="1">
      <alignment vertical="center"/>
    </xf>
    <xf numFmtId="0" fontId="7" fillId="4" borderId="0" xfId="0" applyFont="1" applyFill="1" applyAlignment="1">
      <alignment vertical="center"/>
    </xf>
    <xf numFmtId="0" fontId="22" fillId="4" borderId="0" xfId="0" applyFont="1" applyFill="1" applyAlignment="1">
      <alignment vertical="center"/>
    </xf>
    <xf numFmtId="167" fontId="10" fillId="4" borderId="0" xfId="0" applyNumberFormat="1" applyFont="1" applyFill="1" applyAlignment="1">
      <alignment vertical="center"/>
    </xf>
    <xf numFmtId="0" fontId="10" fillId="4" borderId="0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vertical="center" wrapText="1"/>
    </xf>
    <xf numFmtId="165" fontId="10" fillId="4" borderId="0" xfId="6" applyNumberFormat="1" applyFont="1" applyFill="1" applyBorder="1" applyAlignment="1">
      <alignment horizontal="center" vertical="center" wrapText="1"/>
    </xf>
    <xf numFmtId="0" fontId="10" fillId="4" borderId="0" xfId="0" applyFont="1" applyFill="1" applyBorder="1" applyAlignment="1">
      <alignment vertical="center" wrapText="1"/>
    </xf>
    <xf numFmtId="3" fontId="10" fillId="4" borderId="0" xfId="0" applyNumberFormat="1" applyFont="1" applyFill="1" applyBorder="1" applyAlignment="1">
      <alignment horizontal="center" vertical="center" wrapText="1"/>
    </xf>
    <xf numFmtId="165" fontId="10" fillId="4" borderId="0" xfId="6" applyNumberFormat="1" applyFont="1" applyFill="1" applyAlignment="1">
      <alignment vertical="center"/>
    </xf>
    <xf numFmtId="0" fontId="10" fillId="4" borderId="0" xfId="0" applyFont="1" applyFill="1" applyAlignment="1">
      <alignment horizontal="center" vertical="center"/>
    </xf>
    <xf numFmtId="0" fontId="5" fillId="4" borderId="0" xfId="0" applyFont="1" applyFill="1" applyAlignment="1">
      <alignment horizontal="left" vertical="center" indent="1"/>
    </xf>
    <xf numFmtId="0" fontId="10" fillId="2" borderId="5" xfId="0" applyFont="1" applyFill="1" applyBorder="1" applyAlignment="1">
      <alignment vertical="center" wrapText="1"/>
    </xf>
    <xf numFmtId="0" fontId="10" fillId="4" borderId="4" xfId="0" applyFont="1" applyFill="1" applyBorder="1" applyAlignment="1">
      <alignment horizontal="left" vertical="center" indent="1"/>
    </xf>
    <xf numFmtId="0" fontId="10" fillId="2" borderId="6" xfId="0" applyFont="1" applyFill="1" applyBorder="1" applyAlignment="1">
      <alignment vertical="center" wrapText="1"/>
    </xf>
    <xf numFmtId="0" fontId="5" fillId="4" borderId="0" xfId="0" applyFont="1" applyFill="1" applyAlignment="1">
      <alignment horizontal="center" vertical="center"/>
    </xf>
    <xf numFmtId="0" fontId="10" fillId="4" borderId="4" xfId="0" applyFont="1" applyFill="1" applyBorder="1" applyAlignment="1">
      <alignment horizontal="left" vertical="center" wrapText="1" indent="1"/>
    </xf>
    <xf numFmtId="167" fontId="10" fillId="4" borderId="4" xfId="0" applyNumberFormat="1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3" fontId="10" fillId="4" borderId="4" xfId="0" applyNumberFormat="1" applyFont="1" applyFill="1" applyBorder="1" applyAlignment="1">
      <alignment horizontal="center" vertical="center" wrapText="1"/>
    </xf>
    <xf numFmtId="165" fontId="10" fillId="4" borderId="4" xfId="6" applyNumberFormat="1" applyFont="1" applyFill="1" applyBorder="1" applyAlignment="1">
      <alignment horizontal="center" vertical="center" wrapText="1"/>
    </xf>
    <xf numFmtId="164" fontId="10" fillId="4" borderId="4" xfId="6" applyFont="1" applyFill="1" applyBorder="1" applyAlignment="1">
      <alignment vertical="center"/>
    </xf>
    <xf numFmtId="165" fontId="10" fillId="4" borderId="4" xfId="6" applyNumberFormat="1" applyFont="1" applyFill="1" applyBorder="1" applyAlignment="1">
      <alignment horizontal="center" vertical="center"/>
    </xf>
    <xf numFmtId="0" fontId="7" fillId="4" borderId="0" xfId="0" applyFont="1" applyFill="1"/>
    <xf numFmtId="0" fontId="10" fillId="4" borderId="0" xfId="0" applyFont="1" applyFill="1" applyBorder="1"/>
    <xf numFmtId="0" fontId="10" fillId="4" borderId="0" xfId="0" applyFont="1" applyFill="1" applyBorder="1" applyAlignment="1">
      <alignment vertical="top" wrapText="1"/>
    </xf>
    <xf numFmtId="0" fontId="9" fillId="4" borderId="0" xfId="0" applyFont="1" applyFill="1"/>
    <xf numFmtId="0" fontId="10" fillId="4" borderId="0" xfId="0" applyFont="1" applyFill="1" applyBorder="1" applyAlignment="1">
      <alignment horizontal="center"/>
    </xf>
    <xf numFmtId="0" fontId="10" fillId="4" borderId="0" xfId="0" applyFont="1" applyFill="1" applyAlignment="1">
      <alignment horizontal="center"/>
    </xf>
    <xf numFmtId="0" fontId="7" fillId="4" borderId="0" xfId="0" applyFont="1" applyFill="1" applyBorder="1" applyAlignment="1">
      <alignment vertical="top" wrapText="1"/>
    </xf>
    <xf numFmtId="0" fontId="10" fillId="4" borderId="4" xfId="0" applyFont="1" applyFill="1" applyBorder="1" applyAlignment="1">
      <alignment vertical="center" wrapText="1"/>
    </xf>
    <xf numFmtId="0" fontId="10" fillId="4" borderId="0" xfId="0" applyFont="1" applyFill="1" applyBorder="1" applyAlignment="1">
      <alignment horizontal="center" vertical="top" wrapText="1"/>
    </xf>
    <xf numFmtId="0" fontId="5" fillId="8" borderId="0" xfId="0" applyFont="1" applyFill="1"/>
    <xf numFmtId="0" fontId="10" fillId="8" borderId="0" xfId="0" applyFont="1" applyFill="1"/>
    <xf numFmtId="3" fontId="10" fillId="4" borderId="4" xfId="0" applyNumberFormat="1" applyFont="1" applyFill="1" applyBorder="1" applyAlignment="1">
      <alignment horizontal="center" vertical="center"/>
    </xf>
    <xf numFmtId="0" fontId="5" fillId="4" borderId="0" xfId="0" applyFont="1" applyFill="1" applyBorder="1" applyAlignment="1">
      <alignment vertical="center"/>
    </xf>
    <xf numFmtId="0" fontId="10" fillId="4" borderId="0" xfId="0" applyFont="1" applyFill="1" applyAlignment="1">
      <alignment vertical="center" wrapText="1"/>
    </xf>
    <xf numFmtId="0" fontId="10" fillId="4" borderId="0" xfId="0" applyFont="1" applyFill="1" applyBorder="1" applyAlignment="1">
      <alignment horizontal="left" vertical="center" wrapText="1" indent="1"/>
    </xf>
    <xf numFmtId="0" fontId="52" fillId="4" borderId="0" xfId="0" applyFont="1" applyFill="1" applyBorder="1" applyAlignment="1">
      <alignment horizontal="left" vertical="center" indent="1"/>
    </xf>
    <xf numFmtId="3" fontId="10" fillId="4" borderId="0" xfId="0" applyNumberFormat="1" applyFont="1" applyFill="1" applyBorder="1" applyAlignment="1">
      <alignment vertical="top" wrapText="1"/>
    </xf>
    <xf numFmtId="3" fontId="10" fillId="4" borderId="0" xfId="0" applyNumberFormat="1" applyFont="1" applyFill="1" applyBorder="1" applyAlignment="1"/>
    <xf numFmtId="3" fontId="10" fillId="4" borderId="0" xfId="0" applyNumberFormat="1" applyFont="1" applyFill="1"/>
    <xf numFmtId="0" fontId="7" fillId="4" borderId="0" xfId="0" applyFont="1" applyFill="1" applyBorder="1"/>
    <xf numFmtId="3" fontId="10" fillId="4" borderId="0" xfId="0" applyNumberFormat="1" applyFont="1" applyFill="1" applyBorder="1" applyAlignment="1">
      <alignment horizontal="center" vertical="top" wrapText="1"/>
    </xf>
    <xf numFmtId="3" fontId="10" fillId="4" borderId="0" xfId="0" applyNumberFormat="1" applyFont="1" applyFill="1" applyBorder="1" applyAlignment="1">
      <alignment horizontal="center"/>
    </xf>
    <xf numFmtId="0" fontId="9" fillId="4" borderId="0" xfId="0" applyFont="1" applyFill="1" applyAlignment="1">
      <alignment vertical="center"/>
    </xf>
    <xf numFmtId="0" fontId="8" fillId="4" borderId="0" xfId="0" applyFont="1" applyFill="1" applyAlignment="1">
      <alignment vertical="center"/>
    </xf>
    <xf numFmtId="0" fontId="28" fillId="4" borderId="0" xfId="0" applyFont="1" applyFill="1" applyAlignment="1">
      <alignment vertical="center"/>
    </xf>
    <xf numFmtId="0" fontId="29" fillId="4" borderId="0" xfId="0" applyFont="1" applyFill="1" applyAlignment="1">
      <alignment vertical="center"/>
    </xf>
    <xf numFmtId="3" fontId="5" fillId="4" borderId="0" xfId="0" applyNumberFormat="1" applyFont="1" applyFill="1" applyAlignment="1">
      <alignment vertical="center"/>
    </xf>
    <xf numFmtId="165" fontId="10" fillId="4" borderId="4" xfId="6" applyNumberFormat="1" applyFont="1" applyFill="1" applyBorder="1" applyAlignment="1">
      <alignment vertical="center" wrapText="1"/>
    </xf>
    <xf numFmtId="0" fontId="53" fillId="2" borderId="4" xfId="0" applyFont="1" applyFill="1" applyBorder="1" applyAlignment="1">
      <alignment horizontal="left" vertical="center" wrapText="1" indent="1"/>
    </xf>
    <xf numFmtId="0" fontId="41" fillId="4" borderId="4" xfId="0" applyFont="1" applyFill="1" applyBorder="1" applyAlignment="1">
      <alignment horizontal="left" vertical="center" wrapText="1" indent="2"/>
    </xf>
    <xf numFmtId="0" fontId="41" fillId="4" borderId="4" xfId="0" applyFont="1" applyFill="1" applyBorder="1" applyAlignment="1">
      <alignment horizontal="left" vertical="center" wrapText="1" indent="1"/>
    </xf>
    <xf numFmtId="9" fontId="5" fillId="4" borderId="0" xfId="9" applyFont="1" applyFill="1"/>
    <xf numFmtId="165" fontId="10" fillId="4" borderId="0" xfId="6" applyNumberFormat="1" applyFont="1" applyFill="1" applyBorder="1" applyAlignment="1">
      <alignment horizontal="center" vertical="top" wrapText="1"/>
    </xf>
    <xf numFmtId="165" fontId="5" fillId="4" borderId="0" xfId="0" applyNumberFormat="1" applyFont="1" applyFill="1"/>
    <xf numFmtId="0" fontId="12" fillId="4" borderId="0" xfId="0" applyFont="1" applyFill="1" applyBorder="1"/>
    <xf numFmtId="165" fontId="10" fillId="4" borderId="0" xfId="6" applyNumberFormat="1" applyFont="1" applyFill="1" applyBorder="1" applyAlignment="1">
      <alignment horizontal="center"/>
    </xf>
    <xf numFmtId="165" fontId="10" fillId="4" borderId="0" xfId="0" applyNumberFormat="1" applyFont="1" applyFill="1" applyBorder="1" applyAlignment="1">
      <alignment horizontal="center" vertical="top" wrapText="1"/>
    </xf>
    <xf numFmtId="165" fontId="10" fillId="4" borderId="0" xfId="0" applyNumberFormat="1" applyFont="1" applyFill="1" applyBorder="1"/>
    <xf numFmtId="3" fontId="31" fillId="4" borderId="0" xfId="0" applyNumberFormat="1" applyFont="1" applyFill="1" applyBorder="1" applyAlignment="1">
      <alignment horizontal="left" vertical="top"/>
    </xf>
    <xf numFmtId="0" fontId="10" fillId="4" borderId="0" xfId="0" applyFont="1" applyFill="1" applyBorder="1" applyAlignment="1"/>
    <xf numFmtId="0" fontId="10" fillId="2" borderId="4" xfId="0" applyFont="1" applyFill="1" applyBorder="1" applyAlignment="1">
      <alignment horizontal="left" vertical="center" wrapText="1" indent="1"/>
    </xf>
    <xf numFmtId="3" fontId="10" fillId="4" borderId="4" xfId="0" applyNumberFormat="1" applyFont="1" applyFill="1" applyBorder="1" applyAlignment="1">
      <alignment horizontal="left" vertical="center" wrapText="1" indent="1"/>
    </xf>
    <xf numFmtId="165" fontId="10" fillId="4" borderId="4" xfId="6" applyNumberFormat="1" applyFont="1" applyFill="1" applyBorder="1" applyAlignment="1">
      <alignment horizontal="left" vertical="center" wrapText="1" indent="1"/>
    </xf>
    <xf numFmtId="0" fontId="53" fillId="4" borderId="0" xfId="0" applyFont="1" applyFill="1" applyBorder="1" applyAlignment="1">
      <alignment horizontal="left" vertical="center" wrapText="1" indent="1"/>
    </xf>
    <xf numFmtId="3" fontId="10" fillId="4" borderId="0" xfId="0" applyNumberFormat="1" applyFont="1" applyFill="1" applyBorder="1" applyAlignment="1">
      <alignment horizontal="center" vertical="center"/>
    </xf>
    <xf numFmtId="167" fontId="10" fillId="4" borderId="4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vertical="center" wrapText="1"/>
    </xf>
    <xf numFmtId="0" fontId="12" fillId="4" borderId="0" xfId="5" applyFill="1" applyAlignment="1">
      <alignment horizontal="left" vertical="center" indent="1"/>
    </xf>
    <xf numFmtId="0" fontId="5" fillId="4" borderId="0" xfId="0" applyFont="1" applyFill="1" applyAlignment="1">
      <alignment horizontal="right" vertical="center"/>
    </xf>
    <xf numFmtId="0" fontId="22" fillId="4" borderId="0" xfId="0" applyFont="1" applyFill="1"/>
    <xf numFmtId="0" fontId="21" fillId="4" borderId="0" xfId="0" applyFont="1" applyFill="1"/>
    <xf numFmtId="0" fontId="41" fillId="4" borderId="4" xfId="0" applyFont="1" applyFill="1" applyBorder="1" applyAlignment="1">
      <alignment horizontal="left" vertical="center" indent="1"/>
    </xf>
    <xf numFmtId="0" fontId="41" fillId="4" borderId="4" xfId="0" applyFont="1" applyFill="1" applyBorder="1" applyAlignment="1">
      <alignment horizontal="left" vertical="center" wrapText="1" indent="3"/>
    </xf>
    <xf numFmtId="0" fontId="10" fillId="2" borderId="4" xfId="0" applyFont="1" applyFill="1" applyBorder="1" applyAlignment="1">
      <alignment horizontal="center" vertical="center" wrapText="1"/>
    </xf>
    <xf numFmtId="3" fontId="10" fillId="2" borderId="4" xfId="0" applyNumberFormat="1" applyFont="1" applyFill="1" applyBorder="1" applyAlignment="1">
      <alignment horizontal="center" vertical="center" wrapText="1"/>
    </xf>
    <xf numFmtId="3" fontId="10" fillId="2" borderId="4" xfId="0" applyNumberFormat="1" applyFont="1" applyFill="1" applyBorder="1" applyAlignment="1">
      <alignment horizontal="center" vertical="center"/>
    </xf>
    <xf numFmtId="3" fontId="10" fillId="2" borderId="4" xfId="0" applyNumberFormat="1" applyFont="1" applyFill="1" applyBorder="1" applyAlignment="1">
      <alignment horizontal="left" vertical="center" wrapText="1" indent="1"/>
    </xf>
    <xf numFmtId="0" fontId="10" fillId="2" borderId="4" xfId="0" applyFont="1" applyFill="1" applyBorder="1" applyAlignment="1">
      <alignment horizontal="left" vertical="center" indent="1"/>
    </xf>
    <xf numFmtId="3" fontId="10" fillId="2" borderId="4" xfId="0" applyNumberFormat="1" applyFont="1" applyFill="1" applyBorder="1" applyAlignment="1">
      <alignment horizontal="left" vertical="center" indent="1"/>
    </xf>
    <xf numFmtId="165" fontId="10" fillId="2" borderId="4" xfId="6" applyNumberFormat="1" applyFont="1" applyFill="1" applyBorder="1" applyAlignment="1">
      <alignment horizontal="center" vertical="center"/>
    </xf>
    <xf numFmtId="165" fontId="10" fillId="2" borderId="4" xfId="6" applyNumberFormat="1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left" vertical="center" wrapText="1" indent="2"/>
    </xf>
    <xf numFmtId="0" fontId="12" fillId="4" borderId="0" xfId="5" applyFill="1" applyAlignment="1">
      <alignment vertical="center"/>
    </xf>
    <xf numFmtId="0" fontId="12" fillId="4" borderId="0" xfId="5" applyFill="1">
      <alignment horizontal="left" vertical="center"/>
    </xf>
    <xf numFmtId="0" fontId="10" fillId="4" borderId="0" xfId="0" applyFont="1" applyFill="1" applyBorder="1" applyAlignment="1">
      <alignment horizontal="left" vertical="center" indent="1"/>
    </xf>
    <xf numFmtId="0" fontId="12" fillId="4" borderId="0" xfId="5" applyFill="1" applyAlignment="1">
      <alignment horizontal="left" vertical="center" indent="1"/>
    </xf>
    <xf numFmtId="0" fontId="10" fillId="4" borderId="4" xfId="0" applyFont="1" applyFill="1" applyBorder="1" applyAlignment="1">
      <alignment horizontal="center" vertical="center"/>
    </xf>
    <xf numFmtId="0" fontId="12" fillId="2" borderId="0" xfId="5" applyFill="1" applyAlignment="1">
      <alignment horizontal="left" vertical="center" indent="1"/>
    </xf>
    <xf numFmtId="0" fontId="5" fillId="4" borderId="0" xfId="0" applyFont="1" applyFill="1" applyBorder="1" applyAlignment="1">
      <alignment horizontal="left" vertical="center" indent="1"/>
    </xf>
    <xf numFmtId="0" fontId="52" fillId="9" borderId="0" xfId="0" applyFont="1" applyFill="1" applyAlignment="1">
      <alignment horizontal="left" vertical="center" indent="1"/>
    </xf>
    <xf numFmtId="0" fontId="52" fillId="9" borderId="0" xfId="0" applyFont="1" applyFill="1" applyBorder="1" applyAlignment="1">
      <alignment horizontal="left" vertical="center" indent="1"/>
    </xf>
    <xf numFmtId="0" fontId="7" fillId="4" borderId="7" xfId="0" applyFont="1" applyFill="1" applyBorder="1" applyAlignment="1">
      <alignment horizontal="left" vertical="center" indent="1"/>
    </xf>
    <xf numFmtId="0" fontId="10" fillId="4" borderId="4" xfId="0" applyFont="1" applyFill="1" applyBorder="1" applyAlignment="1">
      <alignment horizontal="left" vertical="center" wrapText="1" indent="1"/>
    </xf>
    <xf numFmtId="0" fontId="10" fillId="4" borderId="0" xfId="0" applyFont="1" applyFill="1" applyBorder="1" applyAlignment="1">
      <alignment horizontal="center" vertical="top" wrapText="1"/>
    </xf>
    <xf numFmtId="0" fontId="53" fillId="4" borderId="4" xfId="0" applyFont="1" applyFill="1" applyBorder="1" applyAlignment="1">
      <alignment horizontal="left" vertical="center" wrapText="1" indent="1"/>
    </xf>
    <xf numFmtId="0" fontId="10" fillId="4" borderId="0" xfId="0" applyFont="1" applyFill="1" applyBorder="1" applyAlignment="1">
      <alignment horizontal="center"/>
    </xf>
    <xf numFmtId="0" fontId="10" fillId="4" borderId="0" xfId="0" applyFont="1" applyFill="1" applyBorder="1" applyAlignment="1">
      <alignment vertical="top"/>
    </xf>
    <xf numFmtId="0" fontId="6" fillId="4" borderId="0" xfId="0" applyFont="1" applyFill="1" applyBorder="1" applyAlignment="1">
      <alignment horizontal="center" vertical="top" wrapText="1"/>
    </xf>
    <xf numFmtId="0" fontId="33" fillId="4" borderId="0" xfId="0" applyFont="1" applyFill="1" applyBorder="1" applyAlignment="1">
      <alignment vertical="top" wrapText="1"/>
    </xf>
    <xf numFmtId="0" fontId="33" fillId="4" borderId="0" xfId="0" applyFont="1" applyFill="1" applyBorder="1" applyAlignment="1">
      <alignment horizontal="center" vertical="top" wrapText="1"/>
    </xf>
    <xf numFmtId="0" fontId="10" fillId="4" borderId="0" xfId="0" applyFont="1" applyFill="1" applyBorder="1" applyAlignment="1">
      <alignment horizontal="left"/>
    </xf>
    <xf numFmtId="3" fontId="10" fillId="2" borderId="4" xfId="0" applyNumberFormat="1" applyFont="1" applyFill="1" applyBorder="1" applyAlignment="1">
      <alignment vertical="center"/>
    </xf>
    <xf numFmtId="0" fontId="10" fillId="10" borderId="4" xfId="0" applyFont="1" applyFill="1" applyBorder="1" applyAlignment="1">
      <alignment horizontal="center" vertical="center" wrapText="1"/>
    </xf>
    <xf numFmtId="0" fontId="10" fillId="10" borderId="4" xfId="0" applyFont="1" applyFill="1" applyBorder="1" applyAlignment="1">
      <alignment horizontal="center" vertical="center"/>
    </xf>
    <xf numFmtId="0" fontId="54" fillId="10" borderId="4" xfId="0" applyFont="1" applyFill="1" applyBorder="1" applyAlignment="1">
      <alignment horizontal="center" vertical="center" wrapText="1"/>
    </xf>
    <xf numFmtId="0" fontId="10" fillId="4" borderId="0" xfId="0" applyFont="1" applyFill="1" applyBorder="1" applyAlignment="1">
      <alignment horizontal="left" vertical="top" wrapText="1" indent="1"/>
    </xf>
    <xf numFmtId="0" fontId="10" fillId="4" borderId="0" xfId="0" applyFont="1" applyFill="1" applyBorder="1" applyAlignment="1">
      <alignment horizontal="center" vertical="top"/>
    </xf>
    <xf numFmtId="49" fontId="7" fillId="4" borderId="0" xfId="0" applyNumberFormat="1" applyFont="1" applyFill="1" applyBorder="1" applyAlignment="1">
      <alignment horizontal="left" vertical="top" wrapText="1"/>
    </xf>
    <xf numFmtId="3" fontId="7" fillId="4" borderId="0" xfId="0" applyNumberFormat="1" applyFont="1" applyFill="1"/>
    <xf numFmtId="3" fontId="10" fillId="4" borderId="0" xfId="0" applyNumberFormat="1" applyFont="1" applyFill="1" applyAlignment="1">
      <alignment horizontal="center"/>
    </xf>
    <xf numFmtId="0" fontId="10" fillId="4" borderId="0" xfId="0" applyFont="1" applyFill="1" applyBorder="1" applyAlignment="1">
      <alignment horizontal="left" vertical="top" wrapText="1"/>
    </xf>
    <xf numFmtId="0" fontId="22" fillId="4" borderId="0" xfId="0" applyFont="1" applyFill="1" applyBorder="1" applyAlignment="1">
      <alignment horizontal="center"/>
    </xf>
    <xf numFmtId="0" fontId="10" fillId="4" borderId="0" xfId="0" applyFont="1" applyFill="1" applyAlignment="1"/>
    <xf numFmtId="0" fontId="33" fillId="4" borderId="0" xfId="0" applyFont="1" applyFill="1"/>
    <xf numFmtId="0" fontId="5" fillId="4" borderId="0" xfId="0" applyFont="1" applyFill="1" applyAlignment="1">
      <alignment horizontal="center"/>
    </xf>
    <xf numFmtId="3" fontId="10" fillId="4" borderId="0" xfId="6" applyNumberFormat="1" applyFont="1" applyFill="1" applyBorder="1" applyAlignment="1">
      <alignment horizontal="center"/>
    </xf>
    <xf numFmtId="0" fontId="55" fillId="4" borderId="0" xfId="0" applyFont="1" applyFill="1" applyAlignment="1">
      <alignment horizontal="left" vertical="center" indent="1"/>
    </xf>
    <xf numFmtId="0" fontId="56" fillId="4" borderId="0" xfId="5" applyFont="1" applyFill="1" applyAlignment="1">
      <alignment horizontal="left" vertical="center" indent="1"/>
    </xf>
    <xf numFmtId="0" fontId="57" fillId="4" borderId="0" xfId="0" applyFont="1" applyFill="1" applyAlignment="1">
      <alignment horizontal="left" vertical="center" indent="1"/>
    </xf>
    <xf numFmtId="0" fontId="10" fillId="4" borderId="0" xfId="0" applyFont="1" applyFill="1" applyAlignment="1">
      <alignment horizontal="left" indent="1"/>
    </xf>
    <xf numFmtId="1" fontId="10" fillId="4" borderId="0" xfId="0" applyNumberFormat="1" applyFont="1" applyFill="1" applyBorder="1" applyAlignment="1">
      <alignment horizontal="center" vertical="center" wrapText="1"/>
    </xf>
    <xf numFmtId="167" fontId="10" fillId="4" borderId="0" xfId="0" applyNumberFormat="1" applyFont="1" applyFill="1" applyBorder="1" applyAlignment="1">
      <alignment horizontal="center" vertical="center" wrapText="1"/>
    </xf>
    <xf numFmtId="9" fontId="10" fillId="4" borderId="0" xfId="0" applyNumberFormat="1" applyFont="1" applyFill="1" applyBorder="1" applyAlignment="1">
      <alignment horizontal="center" vertical="top" wrapText="1"/>
    </xf>
    <xf numFmtId="0" fontId="10" fillId="4" borderId="2" xfId="0" applyFont="1" applyFill="1" applyBorder="1" applyAlignment="1">
      <alignment horizontal="left" vertical="center" wrapText="1" indent="1"/>
    </xf>
    <xf numFmtId="0" fontId="52" fillId="9" borderId="2" xfId="0" applyFont="1" applyFill="1" applyBorder="1" applyAlignment="1">
      <alignment horizontal="left" vertical="center" indent="1"/>
    </xf>
    <xf numFmtId="9" fontId="10" fillId="4" borderId="4" xfId="0" applyNumberFormat="1" applyFont="1" applyFill="1" applyBorder="1" applyAlignment="1">
      <alignment vertical="center" wrapText="1"/>
    </xf>
    <xf numFmtId="9" fontId="10" fillId="4" borderId="4" xfId="0" applyNumberFormat="1" applyFont="1" applyFill="1" applyBorder="1" applyAlignment="1">
      <alignment horizontal="center" vertical="center" wrapText="1"/>
    </xf>
    <xf numFmtId="1" fontId="10" fillId="4" borderId="4" xfId="0" applyNumberFormat="1" applyFont="1" applyFill="1" applyBorder="1" applyAlignment="1">
      <alignment horizontal="center" vertical="center" wrapText="1"/>
    </xf>
    <xf numFmtId="166" fontId="10" fillId="4" borderId="4" xfId="0" applyNumberFormat="1" applyFont="1" applyFill="1" applyBorder="1" applyAlignment="1">
      <alignment horizontal="center" vertical="center"/>
    </xf>
    <xf numFmtId="4" fontId="10" fillId="4" borderId="4" xfId="0" applyNumberFormat="1" applyFont="1" applyFill="1" applyBorder="1" applyAlignment="1">
      <alignment horizontal="center" vertical="center" wrapText="1"/>
    </xf>
    <xf numFmtId="0" fontId="52" fillId="4" borderId="0" xfId="0" applyFont="1" applyFill="1" applyAlignment="1">
      <alignment horizontal="left" vertical="center" indent="1"/>
    </xf>
    <xf numFmtId="3" fontId="10" fillId="4" borderId="4" xfId="6" applyNumberFormat="1" applyFont="1" applyFill="1" applyBorder="1" applyAlignment="1">
      <alignment horizontal="center" vertical="center"/>
    </xf>
    <xf numFmtId="3" fontId="5" fillId="4" borderId="0" xfId="0" applyNumberFormat="1" applyFont="1" applyFill="1" applyAlignment="1">
      <alignment horizontal="right" vertical="center"/>
    </xf>
    <xf numFmtId="2" fontId="10" fillId="4" borderId="4" xfId="0" applyNumberFormat="1" applyFont="1" applyFill="1" applyBorder="1" applyAlignment="1">
      <alignment horizontal="center" vertical="center" wrapText="1"/>
    </xf>
    <xf numFmtId="0" fontId="41" fillId="4" borderId="0" xfId="0" applyFont="1" applyFill="1" applyBorder="1" applyAlignment="1">
      <alignment horizontal="left" vertical="center" wrapText="1" indent="1"/>
    </xf>
    <xf numFmtId="0" fontId="7" fillId="4" borderId="0" xfId="0" applyFont="1" applyFill="1" applyBorder="1" applyAlignment="1">
      <alignment horizontal="center" vertical="center" wrapText="1"/>
    </xf>
    <xf numFmtId="3" fontId="7" fillId="4" borderId="4" xfId="0" applyNumberFormat="1" applyFont="1" applyFill="1" applyBorder="1" applyAlignment="1">
      <alignment horizontal="center" vertical="center" wrapText="1"/>
    </xf>
    <xf numFmtId="3" fontId="10" fillId="10" borderId="4" xfId="0" applyNumberFormat="1" applyFont="1" applyFill="1" applyBorder="1" applyAlignment="1">
      <alignment horizontal="center" vertical="center"/>
    </xf>
    <xf numFmtId="0" fontId="41" fillId="4" borderId="4" xfId="0" applyFont="1" applyFill="1" applyBorder="1" applyAlignment="1" applyProtection="1">
      <alignment horizontal="left" vertical="center" wrapText="1" indent="1"/>
      <protection locked="0"/>
    </xf>
    <xf numFmtId="0" fontId="5" fillId="4" borderId="4" xfId="0" applyFont="1" applyFill="1" applyBorder="1" applyAlignment="1">
      <alignment horizontal="left" wrapText="1" indent="1"/>
    </xf>
    <xf numFmtId="0" fontId="5" fillId="4" borderId="4" xfId="0" applyFont="1" applyFill="1" applyBorder="1" applyAlignment="1">
      <alignment horizontal="left" vertical="center" wrapText="1" indent="1"/>
    </xf>
    <xf numFmtId="0" fontId="10" fillId="4" borderId="0" xfId="0" applyFont="1" applyFill="1" applyBorder="1" applyAlignment="1">
      <alignment horizontal="center" vertical="top" wrapText="1"/>
    </xf>
    <xf numFmtId="0" fontId="40" fillId="3" borderId="0" xfId="4">
      <alignment horizontal="left" vertical="center" indent="1"/>
    </xf>
    <xf numFmtId="0" fontId="10" fillId="8" borderId="4" xfId="0" applyFont="1" applyFill="1" applyBorder="1" applyAlignment="1">
      <alignment vertical="center"/>
    </xf>
    <xf numFmtId="0" fontId="10" fillId="8" borderId="4" xfId="0" applyFont="1" applyFill="1" applyBorder="1" applyAlignment="1">
      <alignment horizontal="left" vertical="center" wrapText="1" indent="1"/>
    </xf>
    <xf numFmtId="167" fontId="10" fillId="8" borderId="4" xfId="0" applyNumberFormat="1" applyFont="1" applyFill="1" applyBorder="1" applyAlignment="1">
      <alignment horizontal="center" vertical="center" wrapText="1"/>
    </xf>
    <xf numFmtId="3" fontId="10" fillId="8" borderId="4" xfId="0" applyNumberFormat="1" applyFont="1" applyFill="1" applyBorder="1" applyAlignment="1">
      <alignment horizontal="center" vertical="center" wrapText="1"/>
    </xf>
    <xf numFmtId="165" fontId="10" fillId="8" borderId="4" xfId="6" applyNumberFormat="1" applyFont="1" applyFill="1" applyBorder="1" applyAlignment="1">
      <alignment horizontal="center" vertical="center" wrapText="1"/>
    </xf>
    <xf numFmtId="0" fontId="10" fillId="8" borderId="4" xfId="0" applyFont="1" applyFill="1" applyBorder="1" applyAlignment="1">
      <alignment horizontal="left" vertical="center" indent="1"/>
    </xf>
    <xf numFmtId="0" fontId="10" fillId="8" borderId="4" xfId="0" applyFont="1" applyFill="1" applyBorder="1" applyAlignment="1">
      <alignment horizontal="center" vertical="center"/>
    </xf>
    <xf numFmtId="0" fontId="10" fillId="8" borderId="4" xfId="0" applyFont="1" applyFill="1" applyBorder="1" applyAlignment="1">
      <alignment horizontal="center" vertical="center" wrapText="1"/>
    </xf>
    <xf numFmtId="0" fontId="41" fillId="8" borderId="4" xfId="0" applyFont="1" applyFill="1" applyBorder="1" applyAlignment="1">
      <alignment horizontal="left" vertical="center" wrapText="1" indent="1"/>
    </xf>
    <xf numFmtId="0" fontId="10" fillId="8" borderId="4" xfId="0" applyFont="1" applyFill="1" applyBorder="1" applyAlignment="1">
      <alignment vertical="center" wrapText="1"/>
    </xf>
    <xf numFmtId="165" fontId="10" fillId="8" borderId="4" xfId="6" applyNumberFormat="1" applyFont="1" applyFill="1" applyBorder="1" applyAlignment="1">
      <alignment horizontal="center" vertical="center"/>
    </xf>
    <xf numFmtId="0" fontId="53" fillId="8" borderId="4" xfId="0" applyFont="1" applyFill="1" applyBorder="1" applyAlignment="1">
      <alignment horizontal="left" vertical="center" wrapText="1" indent="1"/>
    </xf>
    <xf numFmtId="3" fontId="10" fillId="8" borderId="4" xfId="0" applyNumberFormat="1" applyFont="1" applyFill="1" applyBorder="1" applyAlignment="1">
      <alignment horizontal="left" vertical="center" wrapText="1" indent="1"/>
    </xf>
    <xf numFmtId="165" fontId="10" fillId="8" borderId="4" xfId="6" applyNumberFormat="1" applyFont="1" applyFill="1" applyBorder="1" applyAlignment="1">
      <alignment horizontal="left" vertical="center" wrapText="1" indent="1"/>
    </xf>
    <xf numFmtId="3" fontId="10" fillId="8" borderId="4" xfId="0" applyNumberFormat="1" applyFont="1" applyFill="1" applyBorder="1" applyAlignment="1">
      <alignment horizontal="left" vertical="center" indent="1"/>
    </xf>
    <xf numFmtId="3" fontId="10" fillId="8" borderId="4" xfId="0" applyNumberFormat="1" applyFont="1" applyFill="1" applyBorder="1" applyAlignment="1">
      <alignment horizontal="center" vertical="center"/>
    </xf>
    <xf numFmtId="3" fontId="10" fillId="8" borderId="4" xfId="0" applyNumberFormat="1" applyFont="1" applyFill="1" applyBorder="1" applyAlignment="1">
      <alignment horizontal="right" vertical="center"/>
    </xf>
    <xf numFmtId="0" fontId="10" fillId="8" borderId="4" xfId="0" applyFont="1" applyFill="1" applyBorder="1" applyAlignment="1">
      <alignment horizontal="center"/>
    </xf>
    <xf numFmtId="1" fontId="10" fillId="8" borderId="4" xfId="0" applyNumberFormat="1" applyFont="1" applyFill="1" applyBorder="1" applyAlignment="1">
      <alignment horizontal="center" vertical="center" wrapText="1"/>
    </xf>
    <xf numFmtId="0" fontId="58" fillId="4" borderId="0" xfId="12" applyFont="1" applyFill="1" applyBorder="1" applyAlignment="1">
      <alignment horizontal="right" vertical="center" wrapText="1"/>
    </xf>
    <xf numFmtId="0" fontId="51" fillId="4" borderId="0" xfId="13" applyFont="1" applyFill="1" applyAlignment="1">
      <alignment horizontal="center" vertical="center"/>
    </xf>
    <xf numFmtId="0" fontId="5" fillId="4" borderId="0" xfId="0" applyFont="1" applyFill="1" applyAlignment="1">
      <alignment horizontal="left" vertical="center" indent="2"/>
    </xf>
    <xf numFmtId="0" fontId="41" fillId="4" borderId="0" xfId="0" applyFont="1" applyFill="1" applyAlignment="1">
      <alignment horizontal="left" vertical="center" indent="2"/>
    </xf>
    <xf numFmtId="0" fontId="41" fillId="4" borderId="0" xfId="0" applyFont="1" applyFill="1" applyAlignment="1">
      <alignment horizontal="left" vertical="center" indent="3"/>
    </xf>
    <xf numFmtId="0" fontId="59" fillId="7" borderId="0" xfId="2" applyFont="1" applyFill="1" applyAlignment="1" applyProtection="1">
      <alignment vertical="center"/>
    </xf>
    <xf numFmtId="0" fontId="41" fillId="4" borderId="0" xfId="0" applyFont="1" applyFill="1" applyAlignment="1">
      <alignment vertical="center"/>
    </xf>
    <xf numFmtId="3" fontId="10" fillId="4" borderId="0" xfId="0" applyNumberFormat="1" applyFont="1" applyFill="1" applyBorder="1" applyAlignment="1">
      <alignment horizontal="left" vertical="top" wrapText="1" indent="1"/>
    </xf>
    <xf numFmtId="3" fontId="10" fillId="4" borderId="0" xfId="0" applyNumberFormat="1" applyFont="1" applyFill="1" applyBorder="1" applyAlignment="1">
      <alignment horizontal="left" indent="1"/>
    </xf>
    <xf numFmtId="0" fontId="10" fillId="4" borderId="0" xfId="0" applyFont="1" applyFill="1" applyBorder="1" applyAlignment="1">
      <alignment horizontal="left" indent="1"/>
    </xf>
    <xf numFmtId="0" fontId="5" fillId="7" borderId="0" xfId="0" applyFont="1" applyFill="1" applyAlignment="1">
      <alignment horizontal="left" vertical="center" indent="2"/>
    </xf>
    <xf numFmtId="165" fontId="10" fillId="4" borderId="0" xfId="6" applyNumberFormat="1" applyFont="1" applyFill="1" applyBorder="1" applyAlignment="1">
      <alignment horizontal="left" vertical="top" wrapText="1" indent="1"/>
    </xf>
    <xf numFmtId="0" fontId="6" fillId="4" borderId="0" xfId="0" applyFont="1" applyFill="1" applyAlignment="1">
      <alignment horizontal="left" indent="1"/>
    </xf>
    <xf numFmtId="0" fontId="5" fillId="4" borderId="0" xfId="0" applyFont="1" applyFill="1" applyAlignment="1">
      <alignment horizontal="left" indent="1"/>
    </xf>
    <xf numFmtId="0" fontId="7" fillId="4" borderId="0" xfId="0" applyFont="1" applyFill="1" applyAlignment="1">
      <alignment horizontal="left" indent="1"/>
    </xf>
    <xf numFmtId="0" fontId="35" fillId="4" borderId="0" xfId="0" applyFont="1" applyFill="1" applyBorder="1" applyAlignment="1">
      <alignment horizontal="left" vertical="top" wrapText="1" indent="2"/>
    </xf>
    <xf numFmtId="0" fontId="41" fillId="4" borderId="0" xfId="10">
      <alignment horizontal="left" vertical="center" indent="2"/>
    </xf>
    <xf numFmtId="0" fontId="41" fillId="4" borderId="0" xfId="10" applyAlignment="1">
      <alignment horizontal="left" vertical="center" indent="1"/>
    </xf>
    <xf numFmtId="0" fontId="41" fillId="4" borderId="0" xfId="10" applyAlignment="1">
      <alignment horizontal="left" vertical="center" indent="5"/>
    </xf>
    <xf numFmtId="0" fontId="41" fillId="4" borderId="0" xfId="10" applyAlignment="1">
      <alignment horizontal="left" vertical="center" indent="10"/>
    </xf>
    <xf numFmtId="0" fontId="58" fillId="4" borderId="0" xfId="12" applyFont="1" applyFill="1" applyBorder="1" applyAlignment="1">
      <alignment vertical="center" wrapText="1"/>
    </xf>
    <xf numFmtId="0" fontId="52" fillId="4" borderId="0" xfId="0" applyFont="1" applyFill="1" applyBorder="1" applyAlignment="1">
      <alignment horizontal="left" vertical="center" wrapText="1" indent="2"/>
    </xf>
    <xf numFmtId="0" fontId="10" fillId="4" borderId="0" xfId="0" applyFont="1" applyFill="1" applyBorder="1" applyAlignment="1">
      <alignment horizontal="left" vertical="top" indent="1"/>
    </xf>
    <xf numFmtId="0" fontId="20" fillId="4" borderId="0" xfId="2" applyFont="1" applyFill="1" applyAlignment="1" applyProtection="1">
      <alignment horizontal="left" vertical="center" indent="2"/>
    </xf>
    <xf numFmtId="0" fontId="20" fillId="4" borderId="0" xfId="10" applyFont="1">
      <alignment horizontal="left" vertical="center" indent="2"/>
    </xf>
    <xf numFmtId="0" fontId="10" fillId="10" borderId="4" xfId="0" applyFont="1" applyFill="1" applyBorder="1" applyAlignment="1">
      <alignment horizontal="center" vertical="center"/>
    </xf>
    <xf numFmtId="0" fontId="10" fillId="10" borderId="4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/>
    </xf>
    <xf numFmtId="3" fontId="10" fillId="4" borderId="4" xfId="0" applyNumberFormat="1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left" vertical="center" indent="1"/>
    </xf>
    <xf numFmtId="0" fontId="58" fillId="4" borderId="0" xfId="12" applyFont="1" applyFill="1" applyBorder="1" applyAlignment="1">
      <alignment horizontal="right" vertical="center" wrapText="1"/>
    </xf>
    <xf numFmtId="0" fontId="10" fillId="10" borderId="4" xfId="0" applyFont="1" applyFill="1" applyBorder="1" applyAlignment="1">
      <alignment horizontal="center" vertical="center"/>
    </xf>
    <xf numFmtId="0" fontId="10" fillId="10" borderId="4" xfId="0" applyFont="1" applyFill="1" applyBorder="1" applyAlignment="1">
      <alignment horizontal="center" vertical="center" wrapText="1"/>
    </xf>
    <xf numFmtId="3" fontId="41" fillId="4" borderId="4" xfId="0" applyNumberFormat="1" applyFont="1" applyFill="1" applyBorder="1" applyAlignment="1" applyProtection="1">
      <alignment horizontal="left" vertical="center" indent="1"/>
    </xf>
    <xf numFmtId="3" fontId="41" fillId="2" borderId="4" xfId="0" applyNumberFormat="1" applyFont="1" applyFill="1" applyBorder="1" applyAlignment="1">
      <alignment horizontal="left" vertical="center" indent="1"/>
    </xf>
    <xf numFmtId="3" fontId="10" fillId="2" borderId="4" xfId="6" applyNumberFormat="1" applyFont="1" applyFill="1" applyBorder="1" applyAlignment="1">
      <alignment vertical="center"/>
    </xf>
    <xf numFmtId="3" fontId="41" fillId="4" borderId="4" xfId="0" applyNumberFormat="1" applyFont="1" applyFill="1" applyBorder="1" applyAlignment="1">
      <alignment horizontal="left" vertical="center" indent="1"/>
    </xf>
    <xf numFmtId="3" fontId="10" fillId="4" borderId="4" xfId="6" applyNumberFormat="1" applyFont="1" applyFill="1" applyBorder="1" applyAlignment="1">
      <alignment vertical="center"/>
    </xf>
    <xf numFmtId="3" fontId="10" fillId="10" borderId="4" xfId="0" applyNumberFormat="1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/>
    </xf>
    <xf numFmtId="4" fontId="10" fillId="4" borderId="4" xfId="0" applyNumberFormat="1" applyFont="1" applyFill="1" applyBorder="1" applyAlignment="1">
      <alignment horizontal="center" vertical="center"/>
    </xf>
    <xf numFmtId="4" fontId="10" fillId="4" borderId="4" xfId="0" applyNumberFormat="1" applyFont="1" applyFill="1" applyBorder="1" applyAlignment="1">
      <alignment vertical="center"/>
    </xf>
    <xf numFmtId="4" fontId="10" fillId="4" borderId="4" xfId="6" applyNumberFormat="1" applyFont="1" applyFill="1" applyBorder="1" applyAlignment="1">
      <alignment horizontal="center" vertical="center"/>
    </xf>
    <xf numFmtId="0" fontId="5" fillId="4" borderId="0" xfId="0" applyFont="1" applyFill="1" applyAlignment="1">
      <alignment horizontal="right" vertical="center" wrapText="1"/>
    </xf>
    <xf numFmtId="3" fontId="10" fillId="4" borderId="4" xfId="0" applyNumberFormat="1" applyFont="1" applyFill="1" applyBorder="1" applyAlignment="1">
      <alignment vertical="center" wrapText="1"/>
    </xf>
    <xf numFmtId="3" fontId="10" fillId="4" borderId="4" xfId="0" applyNumberFormat="1" applyFont="1" applyFill="1" applyBorder="1" applyAlignment="1">
      <alignment horizontal="center"/>
    </xf>
    <xf numFmtId="3" fontId="10" fillId="4" borderId="4" xfId="0" applyNumberFormat="1" applyFont="1" applyFill="1" applyBorder="1" applyAlignment="1">
      <alignment horizontal="center" wrapText="1"/>
    </xf>
    <xf numFmtId="3" fontId="10" fillId="8" borderId="4" xfId="0" applyNumberFormat="1" applyFont="1" applyFill="1" applyBorder="1" applyAlignment="1">
      <alignment horizontal="center" wrapText="1"/>
    </xf>
    <xf numFmtId="3" fontId="10" fillId="2" borderId="4" xfId="0" applyNumberFormat="1" applyFont="1" applyFill="1" applyBorder="1" applyAlignment="1">
      <alignment horizontal="center" wrapText="1"/>
    </xf>
    <xf numFmtId="3" fontId="10" fillId="4" borderId="4" xfId="6" applyNumberFormat="1" applyFont="1" applyFill="1" applyBorder="1" applyAlignment="1">
      <alignment horizontal="center" wrapText="1"/>
    </xf>
    <xf numFmtId="3" fontId="10" fillId="2" borderId="4" xfId="0" applyNumberFormat="1" applyFont="1" applyFill="1" applyBorder="1" applyAlignment="1">
      <alignment horizontal="center"/>
    </xf>
    <xf numFmtId="3" fontId="10" fillId="4" borderId="4" xfId="6" applyNumberFormat="1" applyFont="1" applyFill="1" applyBorder="1" applyAlignment="1">
      <alignment horizontal="left" vertical="center" wrapText="1" indent="1"/>
    </xf>
    <xf numFmtId="3" fontId="10" fillId="8" borderId="4" xfId="6" applyNumberFormat="1" applyFont="1" applyFill="1" applyBorder="1" applyAlignment="1">
      <alignment horizontal="left" vertical="center" wrapText="1" indent="1"/>
    </xf>
    <xf numFmtId="3" fontId="10" fillId="4" borderId="4" xfId="6" applyNumberFormat="1" applyFont="1" applyFill="1" applyBorder="1" applyAlignment="1">
      <alignment horizontal="center" vertical="center" wrapText="1"/>
    </xf>
    <xf numFmtId="3" fontId="10" fillId="8" borderId="4" xfId="6" applyNumberFormat="1" applyFont="1" applyFill="1" applyBorder="1" applyAlignment="1">
      <alignment horizontal="center" vertical="center"/>
    </xf>
    <xf numFmtId="3" fontId="10" fillId="8" borderId="4" xfId="6" applyNumberFormat="1" applyFont="1" applyFill="1" applyBorder="1" applyAlignment="1">
      <alignment horizontal="center" vertical="center" wrapText="1"/>
    </xf>
    <xf numFmtId="3" fontId="7" fillId="2" borderId="4" xfId="0" applyNumberFormat="1" applyFont="1" applyFill="1" applyBorder="1" applyAlignment="1">
      <alignment horizontal="center" vertical="center" wrapText="1"/>
    </xf>
    <xf numFmtId="3" fontId="10" fillId="2" borderId="4" xfId="6" applyNumberFormat="1" applyFont="1" applyFill="1" applyBorder="1" applyAlignment="1">
      <alignment horizontal="center" vertical="center"/>
    </xf>
    <xf numFmtId="3" fontId="10" fillId="2" borderId="4" xfId="6" applyNumberFormat="1" applyFont="1" applyFill="1" applyBorder="1" applyAlignment="1">
      <alignment horizontal="center" vertical="center" wrapText="1"/>
    </xf>
    <xf numFmtId="3" fontId="10" fillId="4" borderId="8" xfId="0" applyNumberFormat="1" applyFont="1" applyFill="1" applyBorder="1" applyAlignment="1">
      <alignment vertical="center"/>
    </xf>
    <xf numFmtId="3" fontId="10" fillId="4" borderId="9" xfId="0" applyNumberFormat="1" applyFont="1" applyFill="1" applyBorder="1" applyAlignment="1">
      <alignment vertical="center"/>
    </xf>
    <xf numFmtId="3" fontId="7" fillId="8" borderId="4" xfId="0" applyNumberFormat="1" applyFont="1" applyFill="1" applyBorder="1" applyAlignment="1">
      <alignment horizontal="center" vertical="center" wrapText="1"/>
    </xf>
    <xf numFmtId="9" fontId="10" fillId="4" borderId="4" xfId="9" applyFont="1" applyFill="1" applyBorder="1" applyAlignment="1">
      <alignment horizontal="center" vertical="center" wrapText="1"/>
    </xf>
    <xf numFmtId="4" fontId="10" fillId="8" borderId="4" xfId="0" applyNumberFormat="1" applyFont="1" applyFill="1" applyBorder="1" applyAlignment="1">
      <alignment horizontal="center" vertical="center"/>
    </xf>
    <xf numFmtId="0" fontId="54" fillId="10" borderId="4" xfId="0" applyFont="1" applyFill="1" applyBorder="1" applyAlignment="1">
      <alignment horizontal="center" vertical="center"/>
    </xf>
    <xf numFmtId="0" fontId="41" fillId="4" borderId="0" xfId="10" applyAlignment="1">
      <alignment horizontal="left" vertical="center" indent="3"/>
    </xf>
    <xf numFmtId="0" fontId="41" fillId="4" borderId="0" xfId="0" applyFont="1" applyFill="1" applyBorder="1" applyAlignment="1">
      <alignment horizontal="left" vertical="center" indent="1"/>
    </xf>
    <xf numFmtId="165" fontId="10" fillId="4" borderId="0" xfId="6" applyNumberFormat="1" applyFont="1" applyFill="1" applyBorder="1" applyAlignment="1">
      <alignment vertical="center"/>
    </xf>
    <xf numFmtId="0" fontId="41" fillId="8" borderId="4" xfId="0" applyFont="1" applyFill="1" applyBorder="1" applyAlignment="1">
      <alignment horizontal="left" vertical="center" indent="1"/>
    </xf>
    <xf numFmtId="165" fontId="10" fillId="8" borderId="4" xfId="6" applyNumberFormat="1" applyFont="1" applyFill="1" applyBorder="1" applyAlignment="1">
      <alignment vertical="center"/>
    </xf>
    <xf numFmtId="0" fontId="45" fillId="2" borderId="0" xfId="12" applyFont="1" applyFill="1" applyBorder="1" applyAlignment="1">
      <alignment vertical="center" wrapText="1"/>
    </xf>
    <xf numFmtId="0" fontId="60" fillId="4" borderId="0" xfId="0" applyFont="1" applyFill="1" applyBorder="1" applyAlignment="1">
      <alignment horizontal="center" vertical="center"/>
    </xf>
    <xf numFmtId="0" fontId="58" fillId="4" borderId="0" xfId="12" applyFont="1" applyFill="1" applyBorder="1" applyAlignment="1">
      <alignment horizontal="right" vertical="center" wrapText="1"/>
    </xf>
    <xf numFmtId="0" fontId="45" fillId="2" borderId="0" xfId="12" applyFont="1" applyFill="1" applyBorder="1" applyAlignment="1">
      <alignment horizontal="center" vertical="center" wrapText="1"/>
    </xf>
    <xf numFmtId="0" fontId="39" fillId="3" borderId="0" xfId="2" applyFill="1" applyAlignment="1" applyProtection="1">
      <alignment horizontal="left" vertical="center" indent="1"/>
    </xf>
    <xf numFmtId="0" fontId="42" fillId="5" borderId="0" xfId="11" applyAlignment="1">
      <alignment horizontal="left" vertical="center" indent="1"/>
    </xf>
    <xf numFmtId="0" fontId="39" fillId="3" borderId="0" xfId="2" applyFill="1" applyAlignment="1" applyProtection="1">
      <alignment horizontal="left" vertical="center" wrapText="1" indent="1"/>
    </xf>
    <xf numFmtId="0" fontId="61" fillId="7" borderId="0" xfId="0" applyFont="1" applyFill="1" applyAlignment="1">
      <alignment horizontal="left" vertical="center" indent="1"/>
    </xf>
    <xf numFmtId="0" fontId="12" fillId="4" borderId="0" xfId="5" applyFill="1" applyAlignment="1">
      <alignment horizontal="left" vertical="center" indent="1"/>
    </xf>
    <xf numFmtId="0" fontId="47" fillId="4" borderId="0" xfId="0" applyFont="1" applyFill="1" applyAlignment="1">
      <alignment horizontal="left" indent="1"/>
    </xf>
    <xf numFmtId="0" fontId="47" fillId="3" borderId="0" xfId="0" applyFont="1" applyFill="1" applyAlignment="1">
      <alignment horizontal="left" indent="1"/>
    </xf>
    <xf numFmtId="0" fontId="42" fillId="4" borderId="0" xfId="11" applyFill="1" applyAlignment="1">
      <alignment horizontal="left" vertical="center" indent="1"/>
    </xf>
    <xf numFmtId="0" fontId="12" fillId="4" borderId="0" xfId="5" applyFill="1" applyAlignment="1">
      <alignment horizontal="left" vertical="center" wrapText="1" indent="1"/>
    </xf>
    <xf numFmtId="0" fontId="39" fillId="3" borderId="0" xfId="4" applyFont="1">
      <alignment horizontal="left" vertical="center" indent="1"/>
    </xf>
    <xf numFmtId="0" fontId="56" fillId="3" borderId="0" xfId="4" applyFont="1">
      <alignment horizontal="left" vertical="center" indent="1"/>
    </xf>
    <xf numFmtId="0" fontId="12" fillId="4" borderId="0" xfId="0" applyFont="1" applyFill="1" applyAlignment="1">
      <alignment horizontal="left" vertical="center" indent="1"/>
    </xf>
    <xf numFmtId="0" fontId="12" fillId="4" borderId="0" xfId="0" applyFont="1" applyFill="1" applyBorder="1" applyAlignment="1">
      <alignment horizontal="left" vertical="center" indent="1"/>
    </xf>
    <xf numFmtId="0" fontId="47" fillId="4" borderId="0" xfId="0" applyFont="1" applyFill="1" applyAlignment="1">
      <alignment horizontal="left" vertical="center" indent="1"/>
    </xf>
    <xf numFmtId="0" fontId="47" fillId="4" borderId="0" xfId="0" applyFont="1" applyFill="1" applyBorder="1" applyAlignment="1">
      <alignment horizontal="left" vertical="center" indent="1"/>
    </xf>
    <xf numFmtId="0" fontId="51" fillId="4" borderId="0" xfId="13" applyFont="1" applyFill="1" applyAlignment="1">
      <alignment horizontal="center" vertical="center"/>
    </xf>
    <xf numFmtId="0" fontId="42" fillId="11" borderId="0" xfId="2" applyFont="1" applyFill="1" applyAlignment="1" applyProtection="1">
      <alignment horizontal="center" vertical="center"/>
    </xf>
    <xf numFmtId="0" fontId="44" fillId="4" borderId="0" xfId="12" applyFont="1" applyFill="1" applyAlignment="1">
      <alignment horizontal="center" vertical="center" wrapText="1"/>
    </xf>
    <xf numFmtId="0" fontId="10" fillId="10" borderId="10" xfId="0" applyFont="1" applyFill="1" applyBorder="1" applyAlignment="1">
      <alignment horizontal="center" vertical="center"/>
    </xf>
    <xf numFmtId="0" fontId="10" fillId="10" borderId="11" xfId="0" applyFont="1" applyFill="1" applyBorder="1" applyAlignment="1">
      <alignment horizontal="center" vertical="center"/>
    </xf>
    <xf numFmtId="0" fontId="5" fillId="4" borderId="0" xfId="0" applyFont="1" applyFill="1" applyAlignment="1">
      <alignment horizontal="left" vertical="center" indent="1"/>
    </xf>
    <xf numFmtId="0" fontId="10" fillId="10" borderId="4" xfId="0" applyFont="1" applyFill="1" applyBorder="1" applyAlignment="1">
      <alignment horizontal="center" vertical="center"/>
    </xf>
    <xf numFmtId="0" fontId="52" fillId="9" borderId="0" xfId="0" applyFont="1" applyFill="1" applyBorder="1" applyAlignment="1">
      <alignment horizontal="left" vertical="center" indent="1"/>
    </xf>
    <xf numFmtId="0" fontId="5" fillId="4" borderId="0" xfId="0" applyFont="1" applyFill="1" applyBorder="1" applyAlignment="1">
      <alignment horizontal="right" vertical="center"/>
    </xf>
    <xf numFmtId="0" fontId="12" fillId="2" borderId="0" xfId="5" applyFill="1" applyAlignment="1">
      <alignment horizontal="left" vertical="center" indent="1"/>
    </xf>
    <xf numFmtId="0" fontId="10" fillId="10" borderId="12" xfId="0" applyFont="1" applyFill="1" applyBorder="1" applyAlignment="1">
      <alignment horizontal="center" vertical="center" wrapText="1"/>
    </xf>
    <xf numFmtId="0" fontId="10" fillId="10" borderId="13" xfId="0" applyFont="1" applyFill="1" applyBorder="1" applyAlignment="1">
      <alignment horizontal="center" vertical="center" wrapText="1"/>
    </xf>
    <xf numFmtId="0" fontId="10" fillId="8" borderId="8" xfId="0" applyFont="1" applyFill="1" applyBorder="1" applyAlignment="1">
      <alignment horizontal="left" vertical="center" wrapText="1"/>
    </xf>
    <xf numFmtId="0" fontId="10" fillId="8" borderId="9" xfId="0" applyFont="1" applyFill="1" applyBorder="1" applyAlignment="1">
      <alignment horizontal="left" vertical="center" wrapText="1"/>
    </xf>
    <xf numFmtId="0" fontId="10" fillId="4" borderId="14" xfId="0" applyFont="1" applyFill="1" applyBorder="1" applyAlignment="1">
      <alignment horizontal="left" vertical="center" wrapText="1"/>
    </xf>
    <xf numFmtId="0" fontId="10" fillId="4" borderId="0" xfId="0" applyFont="1" applyFill="1" applyBorder="1" applyAlignment="1">
      <alignment horizontal="left" vertical="center" wrapText="1"/>
    </xf>
    <xf numFmtId="0" fontId="55" fillId="4" borderId="0" xfId="0" applyFont="1" applyFill="1" applyAlignment="1">
      <alignment horizontal="left" vertical="center" indent="1"/>
    </xf>
    <xf numFmtId="0" fontId="51" fillId="2" borderId="0" xfId="13" applyFont="1" applyFill="1" applyAlignment="1">
      <alignment horizontal="left" indent="2"/>
    </xf>
    <xf numFmtId="0" fontId="10" fillId="2" borderId="5" xfId="0" applyFont="1" applyFill="1" applyBorder="1" applyAlignment="1">
      <alignment horizontal="left" vertical="center" wrapText="1" indent="2"/>
    </xf>
    <xf numFmtId="0" fontId="10" fillId="2" borderId="6" xfId="0" applyFont="1" applyFill="1" applyBorder="1" applyAlignment="1">
      <alignment horizontal="left" vertical="center" wrapText="1" indent="2"/>
    </xf>
    <xf numFmtId="0" fontId="41" fillId="4" borderId="0" xfId="10" applyAlignment="1">
      <alignment horizontal="left" vertical="center" indent="6"/>
    </xf>
    <xf numFmtId="0" fontId="41" fillId="4" borderId="0" xfId="10">
      <alignment horizontal="left" vertical="center" indent="2"/>
    </xf>
    <xf numFmtId="0" fontId="10" fillId="4" borderId="8" xfId="0" applyFont="1" applyFill="1" applyBorder="1" applyAlignment="1">
      <alignment horizontal="center" vertical="center"/>
    </xf>
    <xf numFmtId="0" fontId="10" fillId="4" borderId="9" xfId="0" applyFont="1" applyFill="1" applyBorder="1" applyAlignment="1">
      <alignment horizontal="center" vertical="center"/>
    </xf>
    <xf numFmtId="0" fontId="10" fillId="4" borderId="8" xfId="0" applyFont="1" applyFill="1" applyBorder="1" applyAlignment="1">
      <alignment horizontal="left" vertical="center"/>
    </xf>
    <xf numFmtId="0" fontId="10" fillId="4" borderId="9" xfId="0" applyFont="1" applyFill="1" applyBorder="1" applyAlignment="1">
      <alignment horizontal="left" vertical="center"/>
    </xf>
    <xf numFmtId="0" fontId="10" fillId="10" borderId="8" xfId="0" applyFont="1" applyFill="1" applyBorder="1" applyAlignment="1">
      <alignment horizontal="center" vertical="center" wrapText="1"/>
    </xf>
    <xf numFmtId="0" fontId="10" fillId="10" borderId="9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left" vertical="center" wrapText="1"/>
    </xf>
    <xf numFmtId="0" fontId="10" fillId="4" borderId="9" xfId="0" applyFont="1" applyFill="1" applyBorder="1" applyAlignment="1">
      <alignment horizontal="left" vertical="center" wrapText="1"/>
    </xf>
    <xf numFmtId="0" fontId="10" fillId="4" borderId="8" xfId="0" applyFont="1" applyFill="1" applyBorder="1" applyAlignment="1">
      <alignment horizontal="left" vertical="center" wrapText="1" indent="1"/>
    </xf>
    <xf numFmtId="0" fontId="10" fillId="4" borderId="9" xfId="0" applyFont="1" applyFill="1" applyBorder="1" applyAlignment="1">
      <alignment horizontal="left" vertical="center" wrapText="1" indent="1"/>
    </xf>
    <xf numFmtId="0" fontId="10" fillId="8" borderId="8" xfId="0" applyFont="1" applyFill="1" applyBorder="1" applyAlignment="1">
      <alignment horizontal="left" vertical="center" indent="1"/>
    </xf>
    <xf numFmtId="0" fontId="10" fillId="8" borderId="9" xfId="0" applyFont="1" applyFill="1" applyBorder="1" applyAlignment="1">
      <alignment horizontal="left" vertical="center" indent="1"/>
    </xf>
    <xf numFmtId="0" fontId="10" fillId="8" borderId="8" xfId="0" applyFont="1" applyFill="1" applyBorder="1" applyAlignment="1">
      <alignment horizontal="left" vertical="center" wrapText="1" indent="1"/>
    </xf>
    <xf numFmtId="0" fontId="10" fillId="8" borderId="9" xfId="0" applyFont="1" applyFill="1" applyBorder="1" applyAlignment="1">
      <alignment horizontal="left" vertical="center" wrapText="1" indent="1"/>
    </xf>
    <xf numFmtId="0" fontId="7" fillId="8" borderId="7" xfId="0" applyFont="1" applyFill="1" applyBorder="1" applyAlignment="1">
      <alignment horizontal="left" vertical="center" indent="1"/>
    </xf>
    <xf numFmtId="0" fontId="10" fillId="10" borderId="8" xfId="0" applyFont="1" applyFill="1" applyBorder="1" applyAlignment="1">
      <alignment horizontal="center" vertical="center"/>
    </xf>
    <xf numFmtId="0" fontId="10" fillId="10" borderId="9" xfId="0" applyFont="1" applyFill="1" applyBorder="1" applyAlignment="1">
      <alignment horizontal="center" vertical="center"/>
    </xf>
    <xf numFmtId="0" fontId="52" fillId="9" borderId="0" xfId="0" applyFont="1" applyFill="1" applyAlignment="1">
      <alignment horizontal="left" vertical="center" indent="1"/>
    </xf>
    <xf numFmtId="0" fontId="52" fillId="9" borderId="0" xfId="0" applyFont="1" applyFill="1" applyBorder="1" applyAlignment="1">
      <alignment horizontal="left" vertical="center" wrapText="1" indent="1"/>
    </xf>
    <xf numFmtId="0" fontId="5" fillId="8" borderId="0" xfId="0" applyFont="1" applyFill="1" applyAlignment="1">
      <alignment horizontal="left" vertical="center" indent="1"/>
    </xf>
    <xf numFmtId="0" fontId="7" fillId="4" borderId="0" xfId="0" applyFont="1" applyFill="1" applyBorder="1" applyAlignment="1">
      <alignment horizontal="left" vertical="center" indent="1"/>
    </xf>
    <xf numFmtId="0" fontId="5" fillId="12" borderId="0" xfId="0" applyFont="1" applyFill="1" applyAlignment="1">
      <alignment horizontal="left" vertical="center" indent="1"/>
    </xf>
    <xf numFmtId="0" fontId="62" fillId="13" borderId="0" xfId="0" applyFont="1" applyFill="1" applyAlignment="1">
      <alignment horizontal="left" vertical="center" wrapText="1" indent="1"/>
    </xf>
    <xf numFmtId="0" fontId="62" fillId="13" borderId="0" xfId="0" applyFont="1" applyFill="1" applyAlignment="1">
      <alignment horizontal="left" vertical="center" indent="1"/>
    </xf>
    <xf numFmtId="0" fontId="54" fillId="10" borderId="10" xfId="0" applyFont="1" applyFill="1" applyBorder="1" applyAlignment="1">
      <alignment horizontal="center" vertical="center" wrapText="1"/>
    </xf>
    <xf numFmtId="0" fontId="54" fillId="10" borderId="11" xfId="0" applyFont="1" applyFill="1" applyBorder="1" applyAlignment="1">
      <alignment horizontal="center" vertical="center" wrapText="1"/>
    </xf>
    <xf numFmtId="0" fontId="56" fillId="2" borderId="0" xfId="5" applyFont="1" applyFill="1" applyAlignment="1">
      <alignment horizontal="left" vertical="center" indent="1"/>
    </xf>
    <xf numFmtId="0" fontId="7" fillId="4" borderId="7" xfId="0" applyFont="1" applyFill="1" applyBorder="1" applyAlignment="1">
      <alignment horizontal="center" vertical="center"/>
    </xf>
    <xf numFmtId="0" fontId="10" fillId="10" borderId="4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left" vertical="center" indent="1"/>
    </xf>
    <xf numFmtId="0" fontId="10" fillId="4" borderId="0" xfId="0" applyFont="1" applyFill="1" applyBorder="1" applyAlignment="1">
      <alignment horizontal="center" vertical="top" wrapText="1"/>
    </xf>
    <xf numFmtId="0" fontId="41" fillId="4" borderId="0" xfId="10" applyAlignment="1">
      <alignment horizontal="left" vertical="center" indent="12"/>
    </xf>
    <xf numFmtId="0" fontId="10" fillId="4" borderId="0" xfId="0" applyFont="1" applyFill="1" applyBorder="1" applyAlignment="1">
      <alignment horizontal="left" vertical="center" wrapText="1" indent="2"/>
    </xf>
    <xf numFmtId="0" fontId="10" fillId="10" borderId="10" xfId="0" applyFont="1" applyFill="1" applyBorder="1" applyAlignment="1">
      <alignment horizontal="center" vertical="center" wrapText="1"/>
    </xf>
    <xf numFmtId="0" fontId="10" fillId="10" borderId="11" xfId="0" applyFont="1" applyFill="1" applyBorder="1" applyAlignment="1">
      <alignment horizontal="center" vertical="center" wrapText="1"/>
    </xf>
    <xf numFmtId="0" fontId="54" fillId="10" borderId="4" xfId="0" applyFont="1" applyFill="1" applyBorder="1" applyAlignment="1">
      <alignment horizontal="center" vertical="center"/>
    </xf>
    <xf numFmtId="0" fontId="54" fillId="10" borderId="4" xfId="0" applyFont="1" applyFill="1" applyBorder="1" applyAlignment="1">
      <alignment horizontal="center" vertical="center" wrapText="1"/>
    </xf>
    <xf numFmtId="0" fontId="52" fillId="14" borderId="0" xfId="0" applyFont="1" applyFill="1" applyBorder="1" applyAlignment="1">
      <alignment horizontal="left" vertical="center" wrapText="1" indent="1"/>
    </xf>
    <xf numFmtId="3" fontId="10" fillId="4" borderId="4" xfId="0" applyNumberFormat="1" applyFont="1" applyFill="1" applyBorder="1" applyAlignment="1">
      <alignment horizontal="center" vertical="center"/>
    </xf>
    <xf numFmtId="3" fontId="10" fillId="4" borderId="4" xfId="0" applyNumberFormat="1" applyFont="1" applyFill="1" applyBorder="1" applyAlignment="1">
      <alignment horizontal="center" vertical="center" wrapText="1"/>
    </xf>
    <xf numFmtId="0" fontId="52" fillId="9" borderId="0" xfId="0" applyFont="1" applyFill="1" applyAlignment="1">
      <alignment horizontal="left" vertical="center" wrapText="1" indent="1"/>
    </xf>
    <xf numFmtId="3" fontId="10" fillId="4" borderId="4" xfId="6" applyNumberFormat="1" applyFont="1" applyFill="1" applyBorder="1" applyAlignment="1">
      <alignment horizontal="center" vertical="center"/>
    </xf>
    <xf numFmtId="3" fontId="10" fillId="8" borderId="4" xfId="0" applyNumberFormat="1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left" vertical="center" indent="1"/>
    </xf>
    <xf numFmtId="0" fontId="10" fillId="4" borderId="4" xfId="0" applyFont="1" applyFill="1" applyBorder="1" applyAlignment="1">
      <alignment horizontal="left" vertical="center" indent="1"/>
    </xf>
    <xf numFmtId="0" fontId="5" fillId="4" borderId="15" xfId="0" applyFont="1" applyFill="1" applyBorder="1" applyAlignment="1">
      <alignment horizontal="left" vertical="center" indent="1"/>
    </xf>
  </cellXfs>
  <cellStyles count="14">
    <cellStyle name="BordeTabla" xfId="1"/>
    <cellStyle name="Hipervínculo" xfId="2" builtinId="8" customBuiltin="1"/>
    <cellStyle name="Hipervínculo 2" xfId="3"/>
    <cellStyle name="Indice_Item" xfId="4"/>
    <cellStyle name="Item" xfId="5"/>
    <cellStyle name="Millares" xfId="6" builtinId="3"/>
    <cellStyle name="Millares 2" xfId="7"/>
    <cellStyle name="Normal" xfId="0" builtinId="0" customBuiltin="1"/>
    <cellStyle name="Normal 2" xfId="8"/>
    <cellStyle name="Porcentual" xfId="9" builtinId="5"/>
    <cellStyle name="Prev" xfId="10"/>
    <cellStyle name="Seccion" xfId="11"/>
    <cellStyle name="Titulo CAF" xfId="12"/>
    <cellStyle name="Titulo_Internas" xfId="13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worksheet" Target="worksheets/sheet11.xml"/><Relationship Id="rId12" Type="http://schemas.openxmlformats.org/officeDocument/2006/relationships/worksheet" Target="worksheets/sheet12.xml"/><Relationship Id="rId13" Type="http://schemas.openxmlformats.org/officeDocument/2006/relationships/worksheet" Target="worksheets/sheet13.xml"/><Relationship Id="rId14" Type="http://schemas.openxmlformats.org/officeDocument/2006/relationships/worksheet" Target="worksheets/sheet14.xml"/><Relationship Id="rId15" Type="http://schemas.openxmlformats.org/officeDocument/2006/relationships/worksheet" Target="worksheets/sheet15.xml"/><Relationship Id="rId16" Type="http://schemas.openxmlformats.org/officeDocument/2006/relationships/theme" Target="theme/theme1.xml"/><Relationship Id="rId17" Type="http://schemas.openxmlformats.org/officeDocument/2006/relationships/styles" Target="styles.xml"/><Relationship Id="rId18" Type="http://schemas.openxmlformats.org/officeDocument/2006/relationships/sharedStrings" Target="sharedStrings.xml"/><Relationship Id="rId19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Relationship Id="rId10" Type="http://schemas.openxmlformats.org/officeDocument/2006/relationships/worksheet" Target="worksheets/sheet10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8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368300</xdr:rowOff>
    </xdr:from>
    <xdr:to>
      <xdr:col>3</xdr:col>
      <xdr:colOff>736600</xdr:colOff>
      <xdr:row>2</xdr:row>
      <xdr:rowOff>25400</xdr:rowOff>
    </xdr:to>
    <xdr:pic>
      <xdr:nvPicPr>
        <xdr:cNvPr id="7323" name="Imagen 1" descr="logo_caf_285x95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7900" y="368300"/>
          <a:ext cx="2514600" cy="825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2</xdr:col>
      <xdr:colOff>2501900</xdr:colOff>
      <xdr:row>2</xdr:row>
      <xdr:rowOff>50800</xdr:rowOff>
    </xdr:to>
    <xdr:pic>
      <xdr:nvPicPr>
        <xdr:cNvPr id="4119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1000" y="381000"/>
          <a:ext cx="250190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2501900</xdr:colOff>
      <xdr:row>2</xdr:row>
      <xdr:rowOff>50800</xdr:rowOff>
    </xdr:to>
    <xdr:pic>
      <xdr:nvPicPr>
        <xdr:cNvPr id="13335" name="3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7900" y="381000"/>
          <a:ext cx="250190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2</xdr:col>
      <xdr:colOff>2501900</xdr:colOff>
      <xdr:row>2</xdr:row>
      <xdr:rowOff>50800</xdr:rowOff>
    </xdr:to>
    <xdr:pic>
      <xdr:nvPicPr>
        <xdr:cNvPr id="514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0" y="381000"/>
          <a:ext cx="250190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2501900</xdr:colOff>
      <xdr:row>2</xdr:row>
      <xdr:rowOff>50800</xdr:rowOff>
    </xdr:to>
    <xdr:pic>
      <xdr:nvPicPr>
        <xdr:cNvPr id="14359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7900" y="381000"/>
          <a:ext cx="250190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2501900</xdr:colOff>
      <xdr:row>2</xdr:row>
      <xdr:rowOff>50800</xdr:rowOff>
    </xdr:to>
    <xdr:pic>
      <xdr:nvPicPr>
        <xdr:cNvPr id="15383" name="3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7900" y="381000"/>
          <a:ext cx="250190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2501900</xdr:colOff>
      <xdr:row>2</xdr:row>
      <xdr:rowOff>50800</xdr:rowOff>
    </xdr:to>
    <xdr:pic>
      <xdr:nvPicPr>
        <xdr:cNvPr id="3095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7900" y="381000"/>
          <a:ext cx="250190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3</xdr:col>
      <xdr:colOff>546100</xdr:colOff>
      <xdr:row>2</xdr:row>
      <xdr:rowOff>50800</xdr:rowOff>
    </xdr:to>
    <xdr:pic>
      <xdr:nvPicPr>
        <xdr:cNvPr id="8217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7900" y="381000"/>
          <a:ext cx="250190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2501900</xdr:colOff>
      <xdr:row>2</xdr:row>
      <xdr:rowOff>50800</xdr:rowOff>
    </xdr:to>
    <xdr:pic>
      <xdr:nvPicPr>
        <xdr:cNvPr id="9242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7900" y="381000"/>
          <a:ext cx="250190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1524000</xdr:colOff>
      <xdr:row>2</xdr:row>
      <xdr:rowOff>50800</xdr:rowOff>
    </xdr:to>
    <xdr:pic>
      <xdr:nvPicPr>
        <xdr:cNvPr id="6168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7900" y="381000"/>
          <a:ext cx="250190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1612900</xdr:colOff>
      <xdr:row>2</xdr:row>
      <xdr:rowOff>50800</xdr:rowOff>
    </xdr:to>
    <xdr:pic>
      <xdr:nvPicPr>
        <xdr:cNvPr id="10264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7900" y="381000"/>
          <a:ext cx="250190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2</xdr:col>
      <xdr:colOff>2501900</xdr:colOff>
      <xdr:row>2</xdr:row>
      <xdr:rowOff>50800</xdr:rowOff>
    </xdr:to>
    <xdr:pic>
      <xdr:nvPicPr>
        <xdr:cNvPr id="1049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1000" y="381000"/>
          <a:ext cx="250190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2</xdr:col>
      <xdr:colOff>2501900</xdr:colOff>
      <xdr:row>2</xdr:row>
      <xdr:rowOff>50800</xdr:rowOff>
    </xdr:to>
    <xdr:pic>
      <xdr:nvPicPr>
        <xdr:cNvPr id="11287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1000" y="381000"/>
          <a:ext cx="250190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2514600</xdr:colOff>
      <xdr:row>2</xdr:row>
      <xdr:rowOff>50800</xdr:rowOff>
    </xdr:to>
    <xdr:pic>
      <xdr:nvPicPr>
        <xdr:cNvPr id="2072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7900" y="381000"/>
          <a:ext cx="251460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2</xdr:col>
      <xdr:colOff>2501900</xdr:colOff>
      <xdr:row>2</xdr:row>
      <xdr:rowOff>50800</xdr:rowOff>
    </xdr:to>
    <xdr:pic>
      <xdr:nvPicPr>
        <xdr:cNvPr id="12311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1000" y="381000"/>
          <a:ext cx="250190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Escala de grises">
      <a:dk1>
        <a:sysClr val="windowText" lastClr="000000"/>
      </a:dk1>
      <a:lt1>
        <a:sysClr val="window" lastClr="FFFFFF"/>
      </a:lt1>
      <a:dk2>
        <a:srgbClr val="000000"/>
      </a:dk2>
      <a:lt2>
        <a:srgbClr val="F8F8F8"/>
      </a:lt2>
      <a:accent1>
        <a:srgbClr val="DDDDDD"/>
      </a:accent1>
      <a:accent2>
        <a:srgbClr val="B2B2B2"/>
      </a:accent2>
      <a:accent3>
        <a:srgbClr val="969696"/>
      </a:accent3>
      <a:accent4>
        <a:srgbClr val="808080"/>
      </a:accent4>
      <a:accent5>
        <a:srgbClr val="5F5F5F"/>
      </a:accent5>
      <a:accent6>
        <a:srgbClr val="4D4D4D"/>
      </a:accent6>
      <a:hlink>
        <a:srgbClr val="5F5F5F"/>
      </a:hlink>
      <a:folHlink>
        <a:srgbClr val="919191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Relationship Id="rId2" Type="http://schemas.openxmlformats.org/officeDocument/2006/relationships/vmlDrawing" Target="../drawings/vmlDrawing13.v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Relationship Id="rId2" Type="http://schemas.openxmlformats.org/officeDocument/2006/relationships/vmlDrawing" Target="../drawings/vmlDrawing14.v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Relationship Id="rId2" Type="http://schemas.openxmlformats.org/officeDocument/2006/relationships/vmlDrawing" Target="../drawings/vmlDrawing15.v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Relationship Id="rId2" Type="http://schemas.openxmlformats.org/officeDocument/2006/relationships/vmlDrawing" Target="../drawings/vmlDrawing16.v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Relationship Id="rId2" Type="http://schemas.openxmlformats.org/officeDocument/2006/relationships/vmlDrawing" Target="../drawings/vmlDrawing17.v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Relationship Id="rId2" Type="http://schemas.openxmlformats.org/officeDocument/2006/relationships/vmlDrawing" Target="../drawings/vmlDrawing18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Relationship Id="rId2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4" Type="http://schemas.openxmlformats.org/officeDocument/2006/relationships/comments" Target="../comments1.xml"/><Relationship Id="rId1" Type="http://schemas.openxmlformats.org/officeDocument/2006/relationships/drawing" Target="../drawings/drawing3.xml"/><Relationship Id="rId2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Relationship Id="rId2" Type="http://schemas.openxmlformats.org/officeDocument/2006/relationships/vmlDrawing" Target="../drawings/vmlDrawing5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Relationship Id="rId2" Type="http://schemas.openxmlformats.org/officeDocument/2006/relationships/vmlDrawing" Target="../drawings/vmlDrawing6.v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4" Type="http://schemas.openxmlformats.org/officeDocument/2006/relationships/comments" Target="../comments2.xml"/><Relationship Id="rId1" Type="http://schemas.openxmlformats.org/officeDocument/2006/relationships/drawing" Target="../drawings/drawing6.xml"/><Relationship Id="rId2" Type="http://schemas.openxmlformats.org/officeDocument/2006/relationships/vmlDrawing" Target="../drawings/vmlDrawing7.v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Relationship Id="rId2" Type="http://schemas.openxmlformats.org/officeDocument/2006/relationships/vmlDrawing" Target="../drawings/vmlDrawing9.v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4" Type="http://schemas.openxmlformats.org/officeDocument/2006/relationships/comments" Target="../comments3.xml"/><Relationship Id="rId1" Type="http://schemas.openxmlformats.org/officeDocument/2006/relationships/drawing" Target="../drawings/drawing8.xml"/><Relationship Id="rId2" Type="http://schemas.openxmlformats.org/officeDocument/2006/relationships/vmlDrawing" Target="../drawings/vmlDrawing10.v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Relationship Id="rId2" Type="http://schemas.openxmlformats.org/officeDocument/2006/relationships/vmlDrawing" Target="../drawings/vmlDrawing1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B2:M15"/>
  <sheetViews>
    <sheetView tabSelected="1" workbookViewId="0"/>
  </sheetViews>
  <sheetFormatPr baseColWidth="10" defaultColWidth="12.83203125" defaultRowHeight="30.75" customHeight="1" x14ac:dyDescent="0"/>
  <cols>
    <col min="1" max="1" width="12.83203125" style="2"/>
    <col min="2" max="2" width="10.5" style="2" customWidth="1"/>
    <col min="3" max="5" width="12.83203125" style="2"/>
    <col min="6" max="6" width="6.33203125" style="2" customWidth="1"/>
    <col min="7" max="7" width="12.83203125" style="2"/>
    <col min="8" max="8" width="17.5" style="2" customWidth="1"/>
    <col min="9" max="9" width="14.83203125" style="2" customWidth="1"/>
    <col min="10" max="16384" width="12.83203125" style="2"/>
  </cols>
  <sheetData>
    <row r="2" spans="2:13" ht="62" customHeight="1">
      <c r="B2" s="3"/>
      <c r="C2" s="3"/>
      <c r="D2" s="3"/>
      <c r="E2" s="3"/>
      <c r="F2" s="3"/>
      <c r="G2" s="294" t="s">
        <v>571</v>
      </c>
      <c r="H2" s="294"/>
      <c r="I2" s="294"/>
    </row>
    <row r="3" spans="2:13" ht="30.75" customHeight="1">
      <c r="B3" s="3"/>
      <c r="C3" s="3"/>
      <c r="D3" s="3"/>
      <c r="E3" s="3"/>
      <c r="J3" s="38"/>
      <c r="K3" s="38"/>
      <c r="L3" s="38"/>
      <c r="M3" s="38"/>
    </row>
    <row r="4" spans="2:13" ht="30.75" customHeight="1">
      <c r="B4" s="3"/>
      <c r="C4" s="3"/>
      <c r="D4" s="3"/>
      <c r="E4" s="3"/>
      <c r="J4" s="38"/>
      <c r="K4" s="38"/>
      <c r="L4" s="38"/>
      <c r="M4" s="38"/>
    </row>
    <row r="5" spans="2:13" ht="30.75" customHeight="1">
      <c r="B5" s="4"/>
      <c r="C5" s="1"/>
      <c r="D5" s="1"/>
      <c r="E5" s="1"/>
      <c r="F5" s="1"/>
      <c r="G5" s="1"/>
      <c r="H5" s="1"/>
      <c r="I5" s="5"/>
      <c r="J5" s="38"/>
      <c r="K5" s="38"/>
      <c r="L5" s="38"/>
      <c r="M5" s="38"/>
    </row>
    <row r="6" spans="2:13" ht="30.75" customHeight="1">
      <c r="B6" s="4"/>
      <c r="C6" s="1"/>
      <c r="D6" s="1"/>
      <c r="E6" s="1"/>
      <c r="F6" s="1"/>
      <c r="G6" s="1"/>
      <c r="H6" s="1"/>
      <c r="I6" s="5"/>
    </row>
    <row r="7" spans="2:13" ht="30.75" customHeight="1">
      <c r="B7" s="4"/>
      <c r="C7" s="5"/>
      <c r="D7" s="5"/>
      <c r="E7" s="5"/>
      <c r="F7" s="5"/>
      <c r="G7" s="5"/>
      <c r="H7" s="5"/>
      <c r="I7" s="5"/>
    </row>
    <row r="8" spans="2:13" ht="30.75" customHeight="1">
      <c r="B8" s="295" t="s">
        <v>565</v>
      </c>
      <c r="C8" s="295"/>
      <c r="D8" s="295"/>
      <c r="E8" s="295"/>
      <c r="F8" s="295"/>
      <c r="G8" s="295"/>
      <c r="H8" s="295"/>
      <c r="I8" s="295"/>
    </row>
    <row r="9" spans="2:13" ht="30.75" customHeight="1">
      <c r="B9" s="295"/>
      <c r="C9" s="295"/>
      <c r="D9" s="295"/>
      <c r="E9" s="295"/>
      <c r="F9" s="295"/>
      <c r="G9" s="295"/>
      <c r="H9" s="295"/>
      <c r="I9" s="295"/>
    </row>
    <row r="10" spans="2:13" ht="30.75" customHeight="1">
      <c r="B10" s="292"/>
      <c r="C10" s="292"/>
      <c r="D10" s="292"/>
      <c r="E10" s="292"/>
      <c r="F10" s="292"/>
      <c r="G10" s="292"/>
      <c r="H10" s="292"/>
      <c r="I10" s="292"/>
    </row>
    <row r="11" spans="2:13" ht="30.75" customHeight="1">
      <c r="B11" s="4"/>
      <c r="C11" s="1"/>
      <c r="D11" s="1"/>
      <c r="E11" s="1"/>
      <c r="F11" s="1"/>
      <c r="G11" s="1"/>
      <c r="H11" s="1"/>
      <c r="I11" s="6"/>
    </row>
    <row r="12" spans="2:13" ht="30.75" customHeight="1">
      <c r="B12" s="4"/>
      <c r="C12" s="1"/>
      <c r="D12" s="1"/>
      <c r="E12" s="1"/>
      <c r="F12" s="1"/>
      <c r="G12" s="1"/>
      <c r="H12" s="1"/>
      <c r="I12" s="4"/>
    </row>
    <row r="13" spans="2:13" ht="30.75" customHeight="1">
      <c r="B13" s="4"/>
      <c r="C13" s="1"/>
      <c r="D13" s="1"/>
      <c r="E13" s="1"/>
      <c r="F13" s="1"/>
      <c r="G13" s="1"/>
      <c r="H13" s="1"/>
      <c r="I13" s="4"/>
    </row>
    <row r="15" spans="2:13" ht="30.75" customHeight="1">
      <c r="B15" s="3"/>
      <c r="C15" s="293" t="s">
        <v>330</v>
      </c>
      <c r="D15" s="293"/>
      <c r="E15" s="293"/>
      <c r="F15" s="293"/>
      <c r="G15" s="293"/>
      <c r="H15" s="293"/>
      <c r="I15" s="3"/>
    </row>
  </sheetData>
  <mergeCells count="3">
    <mergeCell ref="C15:H15"/>
    <mergeCell ref="G2:I2"/>
    <mergeCell ref="B8:I9"/>
  </mergeCells>
  <phoneticPr fontId="0" type="noConversion"/>
  <pageMargins left="0.19" right="0.4" top="1.96" bottom="0.98" header="0.49" footer="0.49"/>
  <pageSetup scale="95" pageOrder="overThenDown" orientation="landscape" horizontalDpi="4294967292" verticalDpi="4294967292"/>
  <headerFooter>
    <oddHeader>&amp;L&amp;K000000&amp;G&amp;R&amp;"Roboto Medium,Normal"&amp;11&amp;K155E89Observatorio de Movilidad Urbana</oddHeader>
  </headerFooter>
  <drawing r:id="rId1"/>
  <legacyDrawingHF r:id="rId2"/>
  <extLst>
    <ext xmlns:mx="http://schemas.microsoft.com/office/mac/excel/2008/main" uri="{64002731-A6B0-56B0-2670-7721B7C09600}">
      <mx:PLV Mode="0" OnePage="0" WScale="97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B1:N54"/>
  <sheetViews>
    <sheetView topLeftCell="B1" zoomScaleSheetLayoutView="30" workbookViewId="0">
      <pane xSplit="2" topLeftCell="D1" activePane="topRight" state="frozen"/>
      <selection activeCell="D16" sqref="D16"/>
      <selection pane="topRight" activeCell="B1" sqref="B1"/>
    </sheetView>
  </sheetViews>
  <sheetFormatPr baseColWidth="10" defaultColWidth="8.83203125" defaultRowHeight="30.75" customHeight="1" x14ac:dyDescent="0"/>
  <cols>
    <col min="1" max="1" width="8.83203125" style="49"/>
    <col min="2" max="2" width="12.83203125" style="49" customWidth="1"/>
    <col min="3" max="3" width="50.83203125" style="49" customWidth="1"/>
    <col min="4" max="4" width="27.33203125" style="49" customWidth="1"/>
    <col min="5" max="5" width="26.33203125" style="49" customWidth="1"/>
    <col min="6" max="6" width="26.6640625" style="49" customWidth="1"/>
    <col min="7" max="7" width="28" style="49" customWidth="1"/>
    <col min="8" max="8" width="26.83203125" style="49" customWidth="1"/>
    <col min="9" max="9" width="27" style="49" customWidth="1"/>
    <col min="10" max="10" width="18.33203125" style="49" customWidth="1"/>
    <col min="11" max="11" width="18.5" style="49" customWidth="1"/>
    <col min="12" max="12" width="25.33203125" style="49" customWidth="1"/>
    <col min="13" max="13" width="18.1640625" style="49" customWidth="1"/>
    <col min="14" max="16384" width="8.83203125" style="49"/>
  </cols>
  <sheetData>
    <row r="1" spans="2:13" s="2" customFormat="1" ht="30.75" customHeight="1"/>
    <row r="2" spans="2:13" s="2" customFormat="1" ht="62" customHeight="1">
      <c r="B2" s="3"/>
      <c r="C2" s="3"/>
      <c r="D2" s="3"/>
      <c r="E2" s="3"/>
      <c r="F2" s="3"/>
      <c r="L2" s="294" t="s">
        <v>571</v>
      </c>
      <c r="M2" s="294"/>
    </row>
    <row r="3" spans="2:13" s="2" customFormat="1" ht="30.75" customHeight="1">
      <c r="B3" s="3"/>
      <c r="C3" s="3"/>
      <c r="D3" s="3"/>
      <c r="E3" s="3"/>
      <c r="J3" s="38"/>
      <c r="K3" s="38"/>
      <c r="L3" s="38"/>
      <c r="M3" s="38"/>
    </row>
    <row r="5" spans="2:13" ht="51" customHeight="1">
      <c r="C5" s="146" t="s">
        <v>407</v>
      </c>
      <c r="D5" s="146"/>
      <c r="E5" s="146"/>
      <c r="F5" s="146"/>
      <c r="G5" s="146"/>
      <c r="H5" s="146"/>
      <c r="I5" s="146"/>
      <c r="J5" s="146"/>
      <c r="K5" s="146"/>
      <c r="L5" s="146"/>
      <c r="M5" s="146"/>
    </row>
    <row r="6" spans="2:13" ht="30.75" customHeight="1">
      <c r="C6" s="144"/>
      <c r="D6" s="144"/>
      <c r="E6" s="144"/>
      <c r="F6" s="144"/>
      <c r="G6" s="144"/>
      <c r="H6" s="144"/>
      <c r="I6" s="144"/>
      <c r="J6" s="144"/>
      <c r="K6" s="144"/>
      <c r="L6" s="144"/>
      <c r="M6" s="144"/>
    </row>
    <row r="7" spans="2:13" ht="30.75" customHeight="1">
      <c r="C7" s="52"/>
      <c r="D7" s="52"/>
      <c r="E7" s="52"/>
      <c r="F7" s="52"/>
      <c r="G7" s="52"/>
      <c r="H7" s="52"/>
      <c r="I7" s="52"/>
      <c r="J7" s="52"/>
      <c r="K7" s="52"/>
      <c r="L7" s="52"/>
      <c r="M7" s="71" t="s">
        <v>271</v>
      </c>
    </row>
    <row r="8" spans="2:13" ht="30.75" customHeight="1">
      <c r="C8" s="369" t="s">
        <v>28</v>
      </c>
      <c r="D8" s="317" t="s">
        <v>486</v>
      </c>
      <c r="E8" s="317" t="s">
        <v>286</v>
      </c>
      <c r="F8" s="317" t="s">
        <v>202</v>
      </c>
      <c r="G8" s="317"/>
      <c r="H8" s="317"/>
      <c r="I8" s="317"/>
      <c r="J8" s="317" t="s">
        <v>201</v>
      </c>
      <c r="K8" s="317"/>
      <c r="L8" s="317"/>
      <c r="M8" s="317"/>
    </row>
    <row r="9" spans="2:13" ht="30.75" customHeight="1">
      <c r="C9" s="369"/>
      <c r="D9" s="317"/>
      <c r="E9" s="317"/>
      <c r="F9" s="253" t="s">
        <v>199</v>
      </c>
      <c r="G9" s="253" t="s">
        <v>295</v>
      </c>
      <c r="H9" s="253" t="s">
        <v>200</v>
      </c>
      <c r="I9" s="253" t="s">
        <v>487</v>
      </c>
      <c r="J9" s="253" t="s">
        <v>199</v>
      </c>
      <c r="K9" s="253" t="s">
        <v>295</v>
      </c>
      <c r="L9" s="253" t="s">
        <v>200</v>
      </c>
      <c r="M9" s="253" t="s">
        <v>44</v>
      </c>
    </row>
    <row r="10" spans="2:13" ht="30.75" customHeight="1">
      <c r="C10" s="130" t="s">
        <v>189</v>
      </c>
      <c r="D10" s="188"/>
      <c r="E10" s="86"/>
      <c r="F10" s="284"/>
      <c r="G10" s="284"/>
      <c r="H10" s="86"/>
      <c r="I10" s="86"/>
      <c r="J10" s="74"/>
      <c r="K10" s="74"/>
      <c r="L10" s="145"/>
      <c r="M10" s="145"/>
    </row>
    <row r="11" spans="2:13" ht="30.75" customHeight="1">
      <c r="C11" s="130" t="s">
        <v>188</v>
      </c>
      <c r="D11" s="188"/>
      <c r="E11" s="86"/>
      <c r="F11" s="284"/>
      <c r="G11" s="284"/>
      <c r="H11" s="86"/>
      <c r="I11" s="86"/>
      <c r="J11" s="74"/>
      <c r="K11" s="74"/>
      <c r="L11" s="145"/>
      <c r="M11" s="145"/>
    </row>
    <row r="12" spans="2:13" ht="30.75" customHeight="1">
      <c r="C12" s="130" t="s">
        <v>323</v>
      </c>
      <c r="D12" s="188"/>
      <c r="E12" s="86"/>
      <c r="F12" s="284"/>
      <c r="G12" s="284"/>
      <c r="H12" s="86"/>
      <c r="I12" s="86"/>
      <c r="J12" s="74"/>
      <c r="K12" s="74"/>
      <c r="L12" s="145"/>
      <c r="M12" s="145"/>
    </row>
    <row r="13" spans="2:13" ht="30.75" customHeight="1">
      <c r="C13" s="130" t="s">
        <v>190</v>
      </c>
      <c r="D13" s="188"/>
      <c r="E13" s="86"/>
      <c r="F13" s="284"/>
      <c r="G13" s="284"/>
      <c r="H13" s="86"/>
      <c r="I13" s="86"/>
      <c r="J13" s="74"/>
      <c r="K13" s="74"/>
      <c r="L13" s="145"/>
      <c r="M13" s="145"/>
    </row>
    <row r="14" spans="2:13" ht="30.75" customHeight="1">
      <c r="C14" s="130" t="s">
        <v>169</v>
      </c>
      <c r="D14" s="188"/>
      <c r="E14" s="86"/>
      <c r="F14" s="284"/>
      <c r="G14" s="284"/>
      <c r="H14" s="86"/>
      <c r="I14" s="86"/>
      <c r="J14" s="74"/>
      <c r="K14" s="74"/>
      <c r="L14" s="145"/>
      <c r="M14" s="145"/>
    </row>
    <row r="15" spans="2:13" ht="30.75" customHeight="1">
      <c r="C15" s="109" t="s">
        <v>64</v>
      </c>
      <c r="D15" s="188"/>
      <c r="E15" s="86"/>
      <c r="F15" s="284"/>
      <c r="G15" s="284"/>
      <c r="H15" s="86"/>
      <c r="I15" s="184"/>
      <c r="J15" s="74"/>
      <c r="K15" s="74"/>
      <c r="L15" s="74"/>
      <c r="M15" s="185"/>
    </row>
    <row r="16" spans="2:13" ht="30.75" customHeight="1">
      <c r="C16" s="109" t="s">
        <v>22</v>
      </c>
      <c r="D16" s="188">
        <v>3.1</v>
      </c>
      <c r="E16" s="86"/>
      <c r="F16" s="284">
        <v>0.5</v>
      </c>
      <c r="G16" s="284">
        <v>1</v>
      </c>
      <c r="H16" s="86"/>
      <c r="I16" s="86"/>
      <c r="J16" s="74"/>
      <c r="K16" s="74"/>
      <c r="L16" s="74"/>
      <c r="M16" s="74"/>
    </row>
    <row r="17" spans="3:13" ht="30.75" customHeight="1">
      <c r="C17" s="109" t="s">
        <v>23</v>
      </c>
      <c r="D17" s="188"/>
      <c r="E17" s="86"/>
      <c r="F17" s="284"/>
      <c r="G17" s="284"/>
      <c r="H17" s="86"/>
      <c r="I17" s="86"/>
      <c r="J17" s="74"/>
      <c r="K17" s="74"/>
      <c r="L17" s="74"/>
      <c r="M17" s="74"/>
    </row>
    <row r="18" spans="3:13" ht="30.75" customHeight="1">
      <c r="C18" s="109" t="s">
        <v>360</v>
      </c>
      <c r="D18" s="188">
        <v>2</v>
      </c>
      <c r="E18" s="74"/>
      <c r="F18" s="284">
        <v>0.5</v>
      </c>
      <c r="G18" s="284">
        <v>1</v>
      </c>
      <c r="H18" s="74"/>
      <c r="I18" s="74"/>
      <c r="J18" s="185"/>
      <c r="K18" s="185"/>
      <c r="L18" s="185"/>
      <c r="M18" s="185"/>
    </row>
    <row r="19" spans="3:13" ht="30.75" customHeight="1">
      <c r="C19" s="109" t="s">
        <v>361</v>
      </c>
      <c r="D19" s="188">
        <v>2</v>
      </c>
      <c r="E19" s="86"/>
      <c r="F19" s="284">
        <v>0.5</v>
      </c>
      <c r="G19" s="284">
        <v>1</v>
      </c>
      <c r="H19" s="86"/>
      <c r="I19" s="86"/>
      <c r="J19" s="74"/>
      <c r="K19" s="74"/>
      <c r="L19" s="74"/>
      <c r="M19" s="74"/>
    </row>
    <row r="20" spans="3:13" ht="30.75" customHeight="1">
      <c r="C20" s="109" t="s">
        <v>362</v>
      </c>
      <c r="D20" s="188"/>
      <c r="E20" s="86"/>
      <c r="F20" s="284"/>
      <c r="G20" s="284"/>
      <c r="H20" s="86"/>
      <c r="I20" s="86"/>
      <c r="J20" s="74"/>
      <c r="K20" s="74"/>
      <c r="L20" s="74"/>
      <c r="M20" s="74"/>
    </row>
    <row r="21" spans="3:13" ht="30.75" customHeight="1">
      <c r="C21" s="109" t="s">
        <v>24</v>
      </c>
      <c r="D21" s="188">
        <v>1.5</v>
      </c>
      <c r="E21" s="74"/>
      <c r="F21" s="284">
        <v>0.5</v>
      </c>
      <c r="G21" s="284">
        <v>1</v>
      </c>
      <c r="H21" s="185"/>
      <c r="I21" s="86"/>
      <c r="J21" s="185"/>
      <c r="K21" s="185"/>
      <c r="L21" s="185"/>
      <c r="M21" s="185"/>
    </row>
    <row r="22" spans="3:13" ht="30.75" customHeight="1">
      <c r="C22" s="109" t="s">
        <v>25</v>
      </c>
      <c r="D22" s="188"/>
      <c r="E22" s="86"/>
      <c r="F22" s="284"/>
      <c r="G22" s="284"/>
      <c r="H22" s="185"/>
      <c r="I22" s="86"/>
      <c r="J22" s="185"/>
      <c r="K22" s="185"/>
      <c r="L22" s="185"/>
      <c r="M22" s="185"/>
    </row>
    <row r="23" spans="3:13" ht="30.75" customHeight="1">
      <c r="C23" s="109" t="s">
        <v>140</v>
      </c>
      <c r="D23" s="188"/>
      <c r="E23" s="86"/>
      <c r="F23" s="284"/>
      <c r="G23" s="284"/>
      <c r="H23" s="185"/>
      <c r="I23" s="86"/>
      <c r="J23" s="185"/>
      <c r="K23" s="185"/>
      <c r="L23" s="185"/>
      <c r="M23" s="185"/>
    </row>
    <row r="24" spans="3:13" ht="30.75" customHeight="1">
      <c r="C24" s="93"/>
      <c r="D24" s="81"/>
      <c r="E24" s="81"/>
      <c r="F24" s="181"/>
      <c r="G24" s="152"/>
      <c r="H24" s="181"/>
      <c r="I24" s="81"/>
      <c r="J24" s="181"/>
      <c r="K24" s="181"/>
      <c r="L24" s="181"/>
      <c r="M24" s="181"/>
    </row>
    <row r="25" spans="3:13" ht="25" customHeight="1">
      <c r="D25" s="350" t="s">
        <v>456</v>
      </c>
      <c r="E25" s="350"/>
      <c r="F25" s="350"/>
      <c r="G25" s="350"/>
      <c r="H25" s="350"/>
      <c r="I25" s="350"/>
      <c r="J25" s="350"/>
      <c r="K25" s="350"/>
      <c r="L25" s="350"/>
      <c r="M25" s="350"/>
    </row>
    <row r="26" spans="3:13" ht="25" customHeight="1">
      <c r="D26" s="351" t="s">
        <v>476</v>
      </c>
      <c r="E26" s="351"/>
      <c r="F26" s="351"/>
      <c r="G26" s="351"/>
      <c r="H26" s="351"/>
      <c r="I26" s="351"/>
      <c r="J26" s="351"/>
      <c r="K26" s="351"/>
      <c r="L26" s="351"/>
      <c r="M26" s="351"/>
    </row>
    <row r="27" spans="3:13" ht="30.75" customHeight="1">
      <c r="D27" s="164"/>
      <c r="E27" s="164"/>
      <c r="F27" s="164"/>
      <c r="G27" s="164"/>
      <c r="H27" s="164"/>
      <c r="I27" s="164"/>
      <c r="J27" s="164"/>
      <c r="K27" s="164"/>
      <c r="L27" s="164"/>
      <c r="M27" s="164"/>
    </row>
    <row r="28" spans="3:13" ht="51" customHeight="1">
      <c r="C28" s="146" t="s">
        <v>411</v>
      </c>
      <c r="D28" s="146"/>
      <c r="E28" s="146"/>
      <c r="F28" s="146"/>
      <c r="G28" s="146"/>
      <c r="H28" s="146"/>
      <c r="I28" s="146"/>
      <c r="J28" s="146"/>
      <c r="K28" s="146"/>
    </row>
    <row r="29" spans="3:13" ht="30.75" customHeight="1">
      <c r="C29" s="52"/>
      <c r="F29" s="52"/>
      <c r="G29" s="52"/>
      <c r="H29" s="52"/>
      <c r="I29" s="52"/>
      <c r="J29" s="52"/>
      <c r="L29" s="52"/>
      <c r="M29" s="52"/>
    </row>
    <row r="30" spans="3:13" ht="30.75" customHeight="1">
      <c r="C30" s="52"/>
      <c r="F30" s="52"/>
      <c r="G30" s="52"/>
      <c r="H30" s="52"/>
      <c r="I30" s="52"/>
      <c r="J30" s="52"/>
      <c r="K30" s="71" t="s">
        <v>271</v>
      </c>
      <c r="L30" s="52"/>
      <c r="M30" s="52"/>
    </row>
    <row r="31" spans="3:13" ht="50" customHeight="1">
      <c r="C31" s="286" t="s">
        <v>28</v>
      </c>
      <c r="D31" s="162" t="s">
        <v>89</v>
      </c>
      <c r="E31" s="162" t="s">
        <v>90</v>
      </c>
      <c r="F31" s="162" t="s">
        <v>484</v>
      </c>
      <c r="G31" s="162" t="s">
        <v>114</v>
      </c>
      <c r="H31" s="317" t="s">
        <v>485</v>
      </c>
      <c r="I31" s="317"/>
      <c r="J31" s="317"/>
      <c r="K31" s="317"/>
    </row>
    <row r="32" spans="3:13" ht="30.75" customHeight="1">
      <c r="C32" s="130" t="s">
        <v>189</v>
      </c>
      <c r="D32" s="75"/>
      <c r="E32" s="75"/>
      <c r="F32" s="75"/>
      <c r="G32" s="75"/>
      <c r="H32" s="371"/>
      <c r="I32" s="371"/>
      <c r="J32" s="371"/>
      <c r="K32" s="371"/>
    </row>
    <row r="33" spans="3:13" ht="30.75" customHeight="1">
      <c r="C33" s="130" t="s">
        <v>188</v>
      </c>
      <c r="D33" s="75"/>
      <c r="E33" s="75"/>
      <c r="F33" s="75"/>
      <c r="G33" s="75"/>
      <c r="H33" s="371"/>
      <c r="I33" s="371"/>
      <c r="J33" s="371"/>
      <c r="K33" s="371"/>
    </row>
    <row r="34" spans="3:13" ht="30.75" customHeight="1">
      <c r="C34" s="130" t="s">
        <v>191</v>
      </c>
      <c r="D34" s="75"/>
      <c r="E34" s="75">
        <v>487516.51473449433</v>
      </c>
      <c r="F34" s="75"/>
      <c r="G34" s="75"/>
      <c r="H34" s="371"/>
      <c r="I34" s="371"/>
      <c r="J34" s="371"/>
      <c r="K34" s="371"/>
    </row>
    <row r="35" spans="3:13" ht="30.75" customHeight="1">
      <c r="C35" s="130" t="s">
        <v>190</v>
      </c>
      <c r="D35" s="75"/>
      <c r="E35" s="75"/>
      <c r="F35" s="75"/>
      <c r="G35" s="75"/>
      <c r="H35" s="371"/>
      <c r="I35" s="371"/>
      <c r="J35" s="371"/>
      <c r="K35" s="371"/>
    </row>
    <row r="36" spans="3:13" ht="30.75" customHeight="1">
      <c r="C36" s="130" t="s">
        <v>169</v>
      </c>
      <c r="D36" s="75"/>
      <c r="E36" s="75"/>
      <c r="F36" s="75"/>
      <c r="G36" s="75"/>
      <c r="H36" s="371"/>
      <c r="I36" s="371"/>
      <c r="J36" s="371"/>
      <c r="K36" s="371"/>
    </row>
    <row r="37" spans="3:13" ht="30.75" customHeight="1">
      <c r="C37" s="109" t="s">
        <v>64</v>
      </c>
      <c r="D37" s="75"/>
      <c r="E37" s="75"/>
      <c r="F37" s="75"/>
      <c r="G37" s="75"/>
      <c r="H37" s="371"/>
      <c r="I37" s="371"/>
      <c r="J37" s="371"/>
      <c r="K37" s="371"/>
    </row>
    <row r="38" spans="3:13" ht="30.75" customHeight="1">
      <c r="C38" s="109" t="s">
        <v>22</v>
      </c>
      <c r="D38" s="249"/>
      <c r="E38" s="249">
        <v>115020.1179099131</v>
      </c>
      <c r="F38" s="249"/>
      <c r="G38" s="249">
        <v>1.1416388874433061</v>
      </c>
      <c r="H38" s="371"/>
      <c r="I38" s="371"/>
      <c r="J38" s="371"/>
      <c r="K38" s="371"/>
    </row>
    <row r="39" spans="3:13" ht="30.75" customHeight="1">
      <c r="C39" s="109" t="s">
        <v>23</v>
      </c>
      <c r="D39" s="75"/>
      <c r="E39" s="75"/>
      <c r="F39" s="75"/>
      <c r="G39" s="75"/>
      <c r="H39" s="372"/>
      <c r="I39" s="372"/>
      <c r="J39" s="372"/>
      <c r="K39" s="372"/>
    </row>
    <row r="40" spans="3:13" ht="30.75" customHeight="1">
      <c r="C40" s="109" t="s">
        <v>360</v>
      </c>
      <c r="D40" s="190">
        <v>3323319.9685482369</v>
      </c>
      <c r="E40" s="190">
        <v>2724722.2536074515</v>
      </c>
      <c r="F40" s="249">
        <v>3.2607308716875885</v>
      </c>
      <c r="G40" s="249">
        <v>2.6734067297748489</v>
      </c>
      <c r="H40" s="374"/>
      <c r="I40" s="374"/>
      <c r="J40" s="374"/>
      <c r="K40" s="374"/>
    </row>
    <row r="41" spans="3:13" ht="30.75" customHeight="1">
      <c r="C41" s="109" t="s">
        <v>361</v>
      </c>
      <c r="D41" s="249">
        <v>91329.9581184298</v>
      </c>
      <c r="E41" s="249">
        <v>74879.569725881563</v>
      </c>
      <c r="F41" s="249">
        <v>3.260730871687588</v>
      </c>
      <c r="G41" s="249">
        <v>2.6734067297748489</v>
      </c>
      <c r="H41" s="371"/>
      <c r="I41" s="371"/>
      <c r="J41" s="371"/>
      <c r="K41" s="371"/>
    </row>
    <row r="42" spans="3:13" ht="30.75" customHeight="1">
      <c r="C42" s="109" t="s">
        <v>362</v>
      </c>
      <c r="D42" s="249"/>
      <c r="E42" s="249"/>
      <c r="F42" s="249"/>
      <c r="G42" s="249"/>
      <c r="H42" s="371"/>
      <c r="I42" s="371"/>
      <c r="J42" s="371"/>
      <c r="K42" s="371"/>
    </row>
    <row r="43" spans="3:13" ht="30.75" customHeight="1">
      <c r="C43" s="109" t="s">
        <v>24</v>
      </c>
      <c r="D43" s="249">
        <v>307213.78999999998</v>
      </c>
      <c r="E43" s="249">
        <v>169150.5</v>
      </c>
      <c r="F43" s="249">
        <v>39.674190764197547</v>
      </c>
      <c r="G43" s="249">
        <v>21.844426986364763</v>
      </c>
      <c r="H43" s="371">
        <v>35799889</v>
      </c>
      <c r="I43" s="371"/>
      <c r="J43" s="371"/>
      <c r="K43" s="371"/>
    </row>
    <row r="44" spans="3:13" ht="30.75" customHeight="1">
      <c r="C44" s="109" t="s">
        <v>25</v>
      </c>
      <c r="D44" s="249"/>
      <c r="E44" s="249"/>
      <c r="F44" s="249"/>
      <c r="G44" s="249"/>
      <c r="H44" s="371"/>
      <c r="I44" s="371"/>
      <c r="J44" s="371"/>
      <c r="K44" s="371"/>
    </row>
    <row r="45" spans="3:13" ht="30.75" customHeight="1">
      <c r="C45" s="109" t="s">
        <v>140</v>
      </c>
      <c r="D45" s="249"/>
      <c r="E45" s="249"/>
      <c r="F45" s="249"/>
      <c r="G45" s="249"/>
      <c r="H45" s="371"/>
      <c r="I45" s="371"/>
      <c r="J45" s="371"/>
      <c r="K45" s="371"/>
    </row>
    <row r="46" spans="3:13" ht="30.75" customHeight="1">
      <c r="C46" s="210" t="s">
        <v>31</v>
      </c>
      <c r="D46" s="217"/>
      <c r="E46" s="217"/>
      <c r="F46" s="205"/>
      <c r="G46" s="205"/>
      <c r="H46" s="375"/>
      <c r="I46" s="375"/>
      <c r="J46" s="375"/>
      <c r="K46" s="375"/>
    </row>
    <row r="47" spans="3:13" ht="30.75" customHeight="1">
      <c r="C47" s="182"/>
      <c r="D47" s="29"/>
      <c r="E47" s="29"/>
      <c r="F47" s="63"/>
      <c r="G47" s="63"/>
      <c r="H47" s="60"/>
      <c r="I47" s="60"/>
      <c r="J47" s="60"/>
      <c r="K47" s="60"/>
    </row>
    <row r="48" spans="3:13" ht="25" customHeight="1">
      <c r="D48" s="318" t="s">
        <v>457</v>
      </c>
      <c r="E48" s="318"/>
      <c r="F48" s="318"/>
      <c r="G48" s="318"/>
      <c r="H48" s="318"/>
      <c r="I48" s="318"/>
      <c r="J48" s="318"/>
      <c r="K48" s="318"/>
      <c r="L48" s="128"/>
      <c r="M48" s="52"/>
    </row>
    <row r="49" spans="3:14" ht="25" customHeight="1">
      <c r="D49" s="373" t="s">
        <v>458</v>
      </c>
      <c r="E49" s="373"/>
      <c r="F49" s="373"/>
      <c r="G49" s="373"/>
      <c r="H49" s="373"/>
      <c r="I49" s="373"/>
      <c r="J49" s="373"/>
      <c r="K49" s="373"/>
    </row>
    <row r="50" spans="3:14" ht="30.75" customHeight="1">
      <c r="D50" s="230"/>
      <c r="E50" s="230"/>
      <c r="F50" s="230"/>
      <c r="G50" s="230"/>
      <c r="H50" s="230"/>
      <c r="I50" s="230"/>
      <c r="J50" s="230"/>
      <c r="K50" s="230"/>
      <c r="L50" s="3"/>
    </row>
    <row r="52" spans="3:14" ht="30.75" customHeight="1">
      <c r="C52" s="237" t="s">
        <v>535</v>
      </c>
      <c r="D52" s="225"/>
      <c r="K52" s="238" t="s">
        <v>533</v>
      </c>
      <c r="L52" s="227"/>
    </row>
    <row r="54" spans="3:14" ht="50" customHeight="1">
      <c r="C54" s="312" t="s">
        <v>532</v>
      </c>
      <c r="D54" s="312"/>
      <c r="E54" s="312"/>
      <c r="F54" s="312"/>
      <c r="G54" s="312"/>
      <c r="H54" s="312"/>
      <c r="I54" s="312"/>
      <c r="J54" s="312"/>
      <c r="K54" s="312"/>
      <c r="L54" s="226"/>
      <c r="M54" s="226"/>
      <c r="N54" s="226"/>
    </row>
  </sheetData>
  <mergeCells count="27">
    <mergeCell ref="L2:M2"/>
    <mergeCell ref="H46:K46"/>
    <mergeCell ref="H41:K41"/>
    <mergeCell ref="H42:K42"/>
    <mergeCell ref="H36:K36"/>
    <mergeCell ref="H37:K37"/>
    <mergeCell ref="H38:K38"/>
    <mergeCell ref="H44:K44"/>
    <mergeCell ref="H45:K45"/>
    <mergeCell ref="D49:K49"/>
    <mergeCell ref="H40:K40"/>
    <mergeCell ref="C54:K54"/>
    <mergeCell ref="C8:C9"/>
    <mergeCell ref="D8:D9"/>
    <mergeCell ref="E8:E9"/>
    <mergeCell ref="H35:K35"/>
    <mergeCell ref="H31:K31"/>
    <mergeCell ref="J8:M8"/>
    <mergeCell ref="F8:I8"/>
    <mergeCell ref="H33:K33"/>
    <mergeCell ref="H34:K34"/>
    <mergeCell ref="D25:M25"/>
    <mergeCell ref="D26:M26"/>
    <mergeCell ref="H43:K43"/>
    <mergeCell ref="H39:K39"/>
    <mergeCell ref="H32:K32"/>
    <mergeCell ref="D48:K48"/>
  </mergeCells>
  <phoneticPr fontId="2" type="noConversion"/>
  <hyperlinks>
    <hyperlink ref="C54" location="'lista de datos'!A1" display="Volver al índice"/>
    <hyperlink ref="K52" location="energía!A1" display="Siguiente   "/>
    <hyperlink ref="C52" location="'oferta tp publico'!A1" display=" Atrás "/>
  </hyperlinks>
  <pageMargins left="0.19" right="0.4" top="1.37" bottom="0.98" header="0.49" footer="0.49"/>
  <pageSetup scale="28" pageOrder="overThenDown" orientation="landscape" horizontalDpi="4294967292" verticalDpi="4294967292"/>
  <headerFooter>
    <oddHeader>&amp;L&amp;K000000&amp;G&amp;R&amp;"Roboto Medium,Normal"&amp;11&amp;K155E89Observatorio de Movilidad Urbana</oddHeader>
  </headerFooter>
  <drawing r:id="rId1"/>
  <legacyDrawingHF r:id="rId2"/>
  <extLst>
    <ext xmlns:mx="http://schemas.microsoft.com/office/mac/excel/2008/main" uri="{64002731-A6B0-56B0-2670-7721B7C09600}">
      <mx:PLV Mode="0" OnePage="0" WScale="39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B1:P35"/>
  <sheetViews>
    <sheetView zoomScaleSheetLayoutView="50" workbookViewId="0"/>
  </sheetViews>
  <sheetFormatPr baseColWidth="10" defaultColWidth="8.83203125" defaultRowHeight="30.75" customHeight="1" x14ac:dyDescent="0"/>
  <cols>
    <col min="1" max="1" width="12.83203125" style="49" customWidth="1"/>
    <col min="2" max="2" width="34.1640625" style="49" customWidth="1"/>
    <col min="3" max="9" width="21.83203125" style="49" customWidth="1"/>
    <col min="10" max="10" width="8.83203125" style="49"/>
    <col min="11" max="11" width="8.83203125" style="49" customWidth="1"/>
    <col min="12" max="16384" width="8.83203125" style="49"/>
  </cols>
  <sheetData>
    <row r="1" spans="2:16" s="2" customFormat="1" ht="30.75" customHeight="1"/>
    <row r="2" spans="2:16" s="2" customFormat="1" ht="62" customHeight="1">
      <c r="B2" s="3"/>
      <c r="C2" s="3"/>
      <c r="D2" s="3"/>
      <c r="F2" s="241"/>
      <c r="H2" s="294" t="s">
        <v>571</v>
      </c>
      <c r="I2" s="294"/>
    </row>
    <row r="3" spans="2:16" s="2" customFormat="1" ht="30.75" customHeight="1">
      <c r="B3" s="3"/>
      <c r="C3" s="3"/>
      <c r="D3" s="3"/>
      <c r="E3" s="3"/>
      <c r="J3" s="38"/>
      <c r="K3" s="38"/>
      <c r="L3" s="38"/>
      <c r="M3" s="38"/>
    </row>
    <row r="5" spans="2:16" ht="51" customHeight="1">
      <c r="B5" s="146" t="s">
        <v>412</v>
      </c>
      <c r="C5" s="146"/>
      <c r="D5" s="146"/>
      <c r="E5" s="146"/>
      <c r="F5" s="146"/>
      <c r="G5" s="146"/>
      <c r="H5" s="146"/>
      <c r="I5" s="146"/>
      <c r="J5" s="3"/>
      <c r="K5" s="3"/>
      <c r="L5" s="3"/>
      <c r="M5" s="3"/>
      <c r="N5" s="3"/>
      <c r="O5" s="3"/>
      <c r="P5" s="3"/>
    </row>
    <row r="6" spans="2:16" ht="30.75" customHeight="1">
      <c r="B6" s="52"/>
      <c r="C6" s="52"/>
      <c r="D6" s="52"/>
      <c r="E6" s="52"/>
      <c r="F6" s="52"/>
      <c r="G6" s="52"/>
      <c r="H6" s="52"/>
      <c r="J6" s="3"/>
      <c r="K6" s="3"/>
      <c r="L6" s="3"/>
      <c r="M6" s="3"/>
      <c r="N6" s="3"/>
      <c r="O6" s="3"/>
      <c r="P6" s="3"/>
    </row>
    <row r="7" spans="2:16" ht="30.75" customHeight="1">
      <c r="B7" s="52"/>
      <c r="C7" s="52"/>
      <c r="D7" s="52"/>
      <c r="E7" s="52"/>
      <c r="F7" s="52"/>
      <c r="G7" s="52"/>
      <c r="H7" s="52"/>
      <c r="I7" s="127" t="s">
        <v>271</v>
      </c>
      <c r="J7" s="3"/>
      <c r="K7" s="3"/>
      <c r="L7" s="3"/>
      <c r="M7" s="3"/>
      <c r="N7" s="3"/>
      <c r="O7" s="3"/>
      <c r="P7" s="3"/>
    </row>
    <row r="8" spans="2:16" ht="30.75" customHeight="1">
      <c r="B8" s="357" t="s">
        <v>60</v>
      </c>
      <c r="C8" s="254" t="s">
        <v>33</v>
      </c>
      <c r="D8" s="254" t="s">
        <v>115</v>
      </c>
      <c r="E8" s="254" t="s">
        <v>35</v>
      </c>
      <c r="F8" s="254" t="s">
        <v>161</v>
      </c>
      <c r="G8" s="254" t="s">
        <v>162</v>
      </c>
      <c r="H8" s="254" t="s">
        <v>36</v>
      </c>
      <c r="I8" s="361" t="s">
        <v>488</v>
      </c>
      <c r="J8" s="152"/>
      <c r="K8" s="81"/>
      <c r="L8" s="152"/>
      <c r="M8" s="152"/>
      <c r="N8" s="152"/>
      <c r="O8" s="152"/>
      <c r="P8" s="3"/>
    </row>
    <row r="9" spans="2:16" ht="30.75" customHeight="1">
      <c r="B9" s="358"/>
      <c r="C9" s="254" t="s">
        <v>34</v>
      </c>
      <c r="D9" s="254" t="s">
        <v>34</v>
      </c>
      <c r="E9" s="254" t="s">
        <v>34</v>
      </c>
      <c r="F9" s="254" t="s">
        <v>102</v>
      </c>
      <c r="G9" s="254" t="s">
        <v>102</v>
      </c>
      <c r="H9" s="254" t="s">
        <v>37</v>
      </c>
      <c r="I9" s="361"/>
    </row>
    <row r="10" spans="2:16" ht="30.75" customHeight="1">
      <c r="B10" s="109" t="s">
        <v>159</v>
      </c>
      <c r="C10" s="249">
        <v>0.1</v>
      </c>
      <c r="D10" s="249">
        <v>0.14000000000000001</v>
      </c>
      <c r="E10" s="249">
        <v>0</v>
      </c>
      <c r="F10" s="249">
        <v>0</v>
      </c>
      <c r="G10" s="75">
        <v>0</v>
      </c>
      <c r="H10" s="75">
        <v>0</v>
      </c>
      <c r="I10" s="249">
        <v>0</v>
      </c>
    </row>
    <row r="11" spans="2:16" ht="30.75" customHeight="1">
      <c r="B11" s="109" t="s">
        <v>160</v>
      </c>
      <c r="C11" s="249">
        <v>0.04</v>
      </c>
      <c r="D11" s="249">
        <v>0</v>
      </c>
      <c r="E11" s="249">
        <v>0</v>
      </c>
      <c r="F11" s="249">
        <v>0</v>
      </c>
      <c r="G11" s="249">
        <v>0</v>
      </c>
      <c r="H11" s="75">
        <v>0</v>
      </c>
      <c r="I11" s="249">
        <v>0</v>
      </c>
      <c r="K11" s="82"/>
    </row>
    <row r="12" spans="2:16" ht="30.75" customHeight="1">
      <c r="B12" s="109" t="s">
        <v>182</v>
      </c>
      <c r="C12" s="249">
        <v>0.1</v>
      </c>
      <c r="D12" s="249">
        <v>0.14000000000000001</v>
      </c>
      <c r="E12" s="75">
        <v>0</v>
      </c>
      <c r="F12" s="249">
        <v>0</v>
      </c>
      <c r="G12" s="75">
        <v>0</v>
      </c>
      <c r="H12" s="75">
        <v>0</v>
      </c>
      <c r="I12" s="249">
        <v>0</v>
      </c>
    </row>
    <row r="13" spans="2:16" ht="30.75" customHeight="1">
      <c r="B13" s="109" t="s">
        <v>123</v>
      </c>
      <c r="C13" s="75">
        <v>0</v>
      </c>
      <c r="D13" s="249">
        <v>0</v>
      </c>
      <c r="E13" s="75">
        <v>0</v>
      </c>
      <c r="F13" s="249">
        <v>0</v>
      </c>
      <c r="G13" s="75">
        <v>0</v>
      </c>
      <c r="H13" s="75">
        <v>0</v>
      </c>
      <c r="I13" s="249">
        <v>0</v>
      </c>
    </row>
    <row r="14" spans="2:16" ht="30.75" customHeight="1">
      <c r="B14" s="109" t="s">
        <v>210</v>
      </c>
      <c r="C14" s="75">
        <v>0</v>
      </c>
      <c r="D14" s="249">
        <v>0</v>
      </c>
      <c r="E14" s="75">
        <v>0</v>
      </c>
      <c r="F14" s="249">
        <v>0</v>
      </c>
      <c r="G14" s="75">
        <v>0</v>
      </c>
      <c r="H14" s="75">
        <v>0</v>
      </c>
      <c r="I14" s="249">
        <v>0</v>
      </c>
    </row>
    <row r="15" spans="2:16" ht="30.75" customHeight="1">
      <c r="B15" s="109" t="s">
        <v>121</v>
      </c>
      <c r="C15" s="75">
        <v>0</v>
      </c>
      <c r="D15" s="249">
        <v>0</v>
      </c>
      <c r="E15" s="75">
        <v>0</v>
      </c>
      <c r="F15" s="249">
        <v>0</v>
      </c>
      <c r="G15" s="75">
        <v>0</v>
      </c>
      <c r="H15" s="75">
        <v>0</v>
      </c>
      <c r="I15" s="249">
        <v>0</v>
      </c>
    </row>
    <row r="16" spans="2:16" ht="30.75" customHeight="1">
      <c r="B16" s="109" t="s">
        <v>139</v>
      </c>
      <c r="C16" s="249">
        <v>0</v>
      </c>
      <c r="D16" s="249">
        <v>0</v>
      </c>
      <c r="E16" s="249">
        <v>0</v>
      </c>
      <c r="F16" s="249">
        <v>0</v>
      </c>
      <c r="G16" s="75">
        <v>0</v>
      </c>
      <c r="H16" s="75">
        <v>0</v>
      </c>
      <c r="I16" s="249">
        <v>0</v>
      </c>
    </row>
    <row r="17" spans="2:11" ht="30.75" customHeight="1">
      <c r="B17" s="109" t="s">
        <v>4</v>
      </c>
      <c r="C17" s="75">
        <v>0</v>
      </c>
      <c r="D17" s="75">
        <v>0</v>
      </c>
      <c r="E17" s="75">
        <v>0.3</v>
      </c>
      <c r="F17" s="75">
        <v>0</v>
      </c>
      <c r="G17" s="75">
        <v>0</v>
      </c>
      <c r="H17" s="75">
        <v>0</v>
      </c>
      <c r="I17" s="75">
        <v>0</v>
      </c>
    </row>
    <row r="18" spans="2:11" ht="30.75" customHeight="1">
      <c r="B18" s="109" t="s">
        <v>146</v>
      </c>
      <c r="C18" s="266"/>
      <c r="D18" s="266"/>
      <c r="E18" s="266"/>
      <c r="F18" s="266"/>
      <c r="G18" s="266"/>
      <c r="H18" s="266"/>
      <c r="I18" s="266"/>
    </row>
    <row r="19" spans="2:11" ht="30.75" customHeight="1">
      <c r="B19" s="108" t="s">
        <v>465</v>
      </c>
      <c r="C19" s="75">
        <v>0</v>
      </c>
      <c r="D19" s="249">
        <v>0</v>
      </c>
      <c r="E19" s="75">
        <v>0.39</v>
      </c>
      <c r="F19" s="249">
        <v>0</v>
      </c>
      <c r="G19" s="75">
        <v>0</v>
      </c>
      <c r="H19" s="75">
        <v>0</v>
      </c>
      <c r="I19" s="249">
        <v>0</v>
      </c>
    </row>
    <row r="20" spans="2:11" ht="30.75" customHeight="1">
      <c r="B20" s="108" t="s">
        <v>466</v>
      </c>
      <c r="C20" s="75">
        <v>0</v>
      </c>
      <c r="D20" s="249">
        <v>0</v>
      </c>
      <c r="E20" s="75">
        <v>0.53</v>
      </c>
      <c r="F20" s="249">
        <v>0</v>
      </c>
      <c r="G20" s="75">
        <v>0</v>
      </c>
      <c r="H20" s="75">
        <v>0</v>
      </c>
      <c r="I20" s="249">
        <v>0</v>
      </c>
    </row>
    <row r="21" spans="2:11" ht="30.75" customHeight="1">
      <c r="B21" s="108" t="s">
        <v>467</v>
      </c>
      <c r="C21" s="249">
        <v>0</v>
      </c>
      <c r="D21" s="249">
        <v>0</v>
      </c>
      <c r="E21" s="249">
        <v>0</v>
      </c>
      <c r="F21" s="249">
        <v>0</v>
      </c>
      <c r="G21" s="249">
        <v>0</v>
      </c>
      <c r="H21" s="249">
        <v>0</v>
      </c>
      <c r="I21" s="249">
        <v>0</v>
      </c>
    </row>
    <row r="22" spans="2:11" ht="30.75" customHeight="1">
      <c r="B22" s="109" t="s">
        <v>288</v>
      </c>
      <c r="C22" s="249">
        <v>0</v>
      </c>
      <c r="D22" s="249">
        <v>0</v>
      </c>
      <c r="E22" s="249">
        <v>0</v>
      </c>
      <c r="F22" s="249">
        <v>0</v>
      </c>
      <c r="G22" s="249">
        <v>0</v>
      </c>
      <c r="H22" s="249">
        <v>2.933434641409034</v>
      </c>
      <c r="I22" s="249">
        <v>0</v>
      </c>
    </row>
    <row r="23" spans="2:11" ht="30.75" customHeight="1">
      <c r="B23" s="109" t="s">
        <v>289</v>
      </c>
      <c r="C23" s="249">
        <v>0</v>
      </c>
      <c r="D23" s="249">
        <v>0</v>
      </c>
      <c r="E23" s="249">
        <v>0</v>
      </c>
      <c r="F23" s="249">
        <v>0</v>
      </c>
      <c r="G23" s="249">
        <v>0</v>
      </c>
      <c r="H23" s="249">
        <v>0</v>
      </c>
      <c r="I23" s="249">
        <v>0</v>
      </c>
    </row>
    <row r="24" spans="2:11" ht="30.75" customHeight="1">
      <c r="B24" s="109" t="s">
        <v>290</v>
      </c>
      <c r="C24" s="249">
        <v>0</v>
      </c>
      <c r="D24" s="249">
        <v>0</v>
      </c>
      <c r="E24" s="249">
        <v>0</v>
      </c>
      <c r="F24" s="249">
        <v>0</v>
      </c>
      <c r="G24" s="249">
        <v>0</v>
      </c>
      <c r="H24" s="249">
        <v>0</v>
      </c>
      <c r="I24" s="249">
        <v>0</v>
      </c>
    </row>
    <row r="25" spans="2:11" ht="30.75" customHeight="1">
      <c r="B25" s="109" t="s">
        <v>147</v>
      </c>
      <c r="C25" s="249">
        <v>0</v>
      </c>
      <c r="D25" s="249">
        <v>0</v>
      </c>
      <c r="E25" s="249">
        <v>0</v>
      </c>
      <c r="F25" s="249">
        <v>0</v>
      </c>
      <c r="G25" s="249">
        <v>0</v>
      </c>
      <c r="H25" s="249">
        <v>0</v>
      </c>
      <c r="I25" s="249">
        <v>0</v>
      </c>
    </row>
    <row r="26" spans="2:11" ht="30.75" customHeight="1">
      <c r="B26" s="109" t="s">
        <v>278</v>
      </c>
      <c r="C26" s="249">
        <v>0</v>
      </c>
      <c r="D26" s="249">
        <v>0</v>
      </c>
      <c r="E26" s="249">
        <v>0</v>
      </c>
      <c r="F26" s="249">
        <v>0</v>
      </c>
      <c r="G26" s="249">
        <v>0</v>
      </c>
      <c r="H26" s="249">
        <v>0</v>
      </c>
      <c r="I26" s="249">
        <v>0</v>
      </c>
    </row>
    <row r="27" spans="2:11" ht="30.75" customHeight="1">
      <c r="B27" s="109" t="s">
        <v>44</v>
      </c>
      <c r="C27" s="249">
        <v>0</v>
      </c>
      <c r="D27" s="249">
        <v>0</v>
      </c>
      <c r="E27" s="249">
        <v>0</v>
      </c>
      <c r="F27" s="249">
        <v>0</v>
      </c>
      <c r="G27" s="249">
        <v>0</v>
      </c>
      <c r="H27" s="249">
        <v>0</v>
      </c>
      <c r="I27" s="249">
        <v>0</v>
      </c>
    </row>
    <row r="28" spans="2:11" ht="30.75" customHeight="1">
      <c r="B28" s="171"/>
      <c r="C28" s="171"/>
      <c r="D28" s="52"/>
      <c r="E28" s="52"/>
      <c r="F28" s="52"/>
      <c r="G28" s="52"/>
      <c r="H28" s="52"/>
      <c r="I28" s="52"/>
    </row>
    <row r="29" spans="2:11" ht="25" customHeight="1">
      <c r="B29" s="350" t="s">
        <v>459</v>
      </c>
      <c r="C29" s="350"/>
      <c r="D29" s="350"/>
      <c r="E29" s="350"/>
      <c r="F29" s="350"/>
      <c r="G29" s="350"/>
      <c r="H29" s="350"/>
      <c r="I29" s="350"/>
    </row>
    <row r="30" spans="2:11" ht="25" customHeight="1">
      <c r="B30" s="352" t="s">
        <v>153</v>
      </c>
      <c r="C30" s="352"/>
      <c r="D30" s="352"/>
      <c r="E30" s="352"/>
      <c r="F30" s="352"/>
      <c r="G30" s="352"/>
      <c r="H30" s="352"/>
      <c r="I30" s="352"/>
    </row>
    <row r="31" spans="2:11" ht="25" customHeight="1">
      <c r="B31" s="352" t="s">
        <v>154</v>
      </c>
      <c r="C31" s="352"/>
      <c r="D31" s="352"/>
      <c r="E31" s="352"/>
      <c r="F31" s="352"/>
      <c r="G31" s="352"/>
      <c r="H31" s="352"/>
      <c r="I31" s="352"/>
      <c r="K31" s="172"/>
    </row>
    <row r="32" spans="2:11" ht="30.75" customHeight="1">
      <c r="B32" s="236"/>
      <c r="C32" s="230"/>
      <c r="D32" s="230"/>
      <c r="E32" s="230"/>
      <c r="F32" s="230"/>
      <c r="G32" s="230"/>
      <c r="H32" s="230"/>
      <c r="I32" s="230"/>
    </row>
    <row r="33" spans="2:10" ht="30.75" customHeight="1">
      <c r="B33" s="237" t="s">
        <v>535</v>
      </c>
      <c r="C33" s="225"/>
      <c r="I33" s="237" t="s">
        <v>533</v>
      </c>
    </row>
    <row r="35" spans="2:10" ht="50" customHeight="1">
      <c r="B35" s="312" t="s">
        <v>532</v>
      </c>
      <c r="C35" s="312"/>
      <c r="D35" s="312"/>
      <c r="E35" s="312"/>
      <c r="F35" s="312"/>
      <c r="G35" s="312"/>
      <c r="H35" s="312"/>
      <c r="I35" s="312"/>
      <c r="J35" s="226"/>
    </row>
  </sheetData>
  <mergeCells count="7">
    <mergeCell ref="H2:I2"/>
    <mergeCell ref="B35:I35"/>
    <mergeCell ref="B8:B9"/>
    <mergeCell ref="I8:I9"/>
    <mergeCell ref="B29:I29"/>
    <mergeCell ref="B30:I30"/>
    <mergeCell ref="B31:I31"/>
  </mergeCells>
  <phoneticPr fontId="0" type="noConversion"/>
  <hyperlinks>
    <hyperlink ref="B35" location="'lista de datos'!A1" display="Volver al índice"/>
    <hyperlink ref="I33" location="contaminación!A1" display="Siguiente   "/>
    <hyperlink ref="B33" location="'tarifas tp publico'!A1" display=" Atrás "/>
  </hyperlinks>
  <pageMargins left="0.19" right="0.4" top="1.37" bottom="0.98" header="0.49" footer="0.49"/>
  <pageSetup scale="49" pageOrder="overThenDown" orientation="landscape" horizontalDpi="4294967292" verticalDpi="4294967292"/>
  <headerFooter>
    <oddHeader>&amp;L&amp;K000000&amp;G&amp;R&amp;"Roboto Medium,Normal"&amp;11&amp;K155E89Observatorio de Movilidad Urbana</oddHeader>
  </headerFooter>
  <drawing r:id="rId1"/>
  <legacyDrawingHF r:id="rId2"/>
  <extLst>
    <ext xmlns:mx="http://schemas.microsoft.com/office/mac/excel/2008/main" uri="{64002731-A6B0-56B0-2670-7721B7C09600}">
      <mx:PLV Mode="0" OnePage="0" WScale="48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B1:AG46"/>
  <sheetViews>
    <sheetView topLeftCell="B1" zoomScaleSheetLayoutView="20" workbookViewId="0">
      <pane xSplit="2" topLeftCell="D1" activePane="topRight" state="frozen"/>
      <selection activeCell="D16" sqref="D16"/>
      <selection pane="topRight" activeCell="B1" sqref="B1"/>
    </sheetView>
  </sheetViews>
  <sheetFormatPr baseColWidth="10" defaultColWidth="9.1640625" defaultRowHeight="30.75" customHeight="1" x14ac:dyDescent="0"/>
  <cols>
    <col min="1" max="1" width="9.1640625" style="49"/>
    <col min="2" max="2" width="12.83203125" style="49" customWidth="1"/>
    <col min="3" max="3" width="54.83203125" style="49" customWidth="1"/>
    <col min="4" max="33" width="19.6640625" style="49" customWidth="1"/>
    <col min="34" max="16384" width="9.1640625" style="49"/>
  </cols>
  <sheetData>
    <row r="1" spans="2:33" s="2" customFormat="1" ht="30.75" customHeight="1"/>
    <row r="2" spans="2:33" s="2" customFormat="1" ht="62" customHeight="1">
      <c r="B2" s="3"/>
      <c r="C2" s="3"/>
      <c r="D2" s="3"/>
      <c r="E2" s="3"/>
      <c r="F2" s="3"/>
      <c r="AF2" s="294" t="s">
        <v>571</v>
      </c>
      <c r="AG2" s="294"/>
    </row>
    <row r="3" spans="2:33" s="2" customFormat="1" ht="30.75" customHeight="1">
      <c r="B3" s="3"/>
      <c r="C3" s="3"/>
      <c r="D3" s="3"/>
      <c r="E3" s="3"/>
      <c r="J3" s="38"/>
      <c r="K3" s="38"/>
      <c r="L3" s="38"/>
      <c r="M3" s="38"/>
    </row>
    <row r="5" spans="2:33" ht="51" customHeight="1">
      <c r="C5" s="146" t="s">
        <v>414</v>
      </c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  <c r="AA5" s="28"/>
      <c r="AB5" s="28"/>
      <c r="AC5" s="28"/>
      <c r="AD5" s="28"/>
      <c r="AE5" s="28"/>
      <c r="AF5" s="28"/>
      <c r="AG5" s="28"/>
    </row>
    <row r="6" spans="2:33" ht="30.75" customHeight="1">
      <c r="C6" s="52"/>
      <c r="D6" s="80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  <c r="Y6" s="52"/>
      <c r="Z6" s="52"/>
      <c r="AA6" s="52"/>
      <c r="AB6" s="52"/>
      <c r="AC6" s="52"/>
      <c r="AD6" s="52"/>
      <c r="AE6" s="52"/>
      <c r="AF6" s="52"/>
      <c r="AG6" s="52"/>
    </row>
    <row r="7" spans="2:33" ht="30.75" customHeight="1">
      <c r="C7" s="52"/>
      <c r="D7" s="376" t="s">
        <v>175</v>
      </c>
      <c r="E7" s="353"/>
      <c r="F7" s="353"/>
      <c r="G7" s="353"/>
      <c r="H7" s="353"/>
      <c r="I7" s="353"/>
      <c r="J7" s="52"/>
      <c r="K7" s="52"/>
      <c r="L7" s="52"/>
      <c r="M7" s="52"/>
      <c r="N7" s="52"/>
      <c r="O7" s="52"/>
      <c r="P7" s="52"/>
      <c r="Q7" s="52"/>
      <c r="R7" s="52"/>
      <c r="S7" s="52"/>
      <c r="T7" s="52"/>
      <c r="U7" s="52"/>
      <c r="V7" s="52"/>
      <c r="W7" s="52"/>
      <c r="X7" s="52"/>
      <c r="Y7" s="52"/>
      <c r="Z7" s="52"/>
      <c r="AA7" s="52"/>
      <c r="AB7" s="52"/>
      <c r="AC7" s="52"/>
      <c r="AD7" s="52"/>
      <c r="AE7" s="52"/>
      <c r="AF7" s="319" t="s">
        <v>271</v>
      </c>
      <c r="AG7" s="319"/>
    </row>
    <row r="8" spans="2:33" ht="30.75" customHeight="1">
      <c r="C8" s="369" t="s">
        <v>60</v>
      </c>
      <c r="D8" s="361" t="s">
        <v>33</v>
      </c>
      <c r="E8" s="361"/>
      <c r="F8" s="361"/>
      <c r="G8" s="361"/>
      <c r="H8" s="361"/>
      <c r="I8" s="361"/>
      <c r="J8" s="361" t="s">
        <v>115</v>
      </c>
      <c r="K8" s="361"/>
      <c r="L8" s="361"/>
      <c r="M8" s="361"/>
      <c r="N8" s="361"/>
      <c r="O8" s="361"/>
      <c r="P8" s="361" t="s">
        <v>35</v>
      </c>
      <c r="Q8" s="361"/>
      <c r="R8" s="361"/>
      <c r="S8" s="361"/>
      <c r="T8" s="361"/>
      <c r="U8" s="361"/>
      <c r="V8" s="361" t="s">
        <v>263</v>
      </c>
      <c r="W8" s="361"/>
      <c r="X8" s="361"/>
      <c r="Y8" s="361"/>
      <c r="Z8" s="361"/>
      <c r="AA8" s="361"/>
      <c r="AB8" s="361" t="s">
        <v>264</v>
      </c>
      <c r="AC8" s="361"/>
      <c r="AD8" s="361"/>
      <c r="AE8" s="361"/>
      <c r="AF8" s="361"/>
      <c r="AG8" s="361"/>
    </row>
    <row r="9" spans="2:33" ht="30.75" customHeight="1">
      <c r="C9" s="369"/>
      <c r="D9" s="254" t="s">
        <v>70</v>
      </c>
      <c r="E9" s="254" t="s">
        <v>71</v>
      </c>
      <c r="F9" s="254" t="s">
        <v>75</v>
      </c>
      <c r="G9" s="254" t="s">
        <v>72</v>
      </c>
      <c r="H9" s="254" t="s">
        <v>73</v>
      </c>
      <c r="I9" s="254" t="s">
        <v>74</v>
      </c>
      <c r="J9" s="254" t="s">
        <v>70</v>
      </c>
      <c r="K9" s="254" t="s">
        <v>71</v>
      </c>
      <c r="L9" s="254" t="s">
        <v>75</v>
      </c>
      <c r="M9" s="254" t="s">
        <v>72</v>
      </c>
      <c r="N9" s="254" t="s">
        <v>73</v>
      </c>
      <c r="O9" s="254" t="s">
        <v>74</v>
      </c>
      <c r="P9" s="254" t="s">
        <v>70</v>
      </c>
      <c r="Q9" s="254" t="s">
        <v>71</v>
      </c>
      <c r="R9" s="254" t="s">
        <v>75</v>
      </c>
      <c r="S9" s="254" t="s">
        <v>72</v>
      </c>
      <c r="T9" s="254" t="s">
        <v>73</v>
      </c>
      <c r="U9" s="254" t="s">
        <v>74</v>
      </c>
      <c r="V9" s="254" t="s">
        <v>70</v>
      </c>
      <c r="W9" s="254" t="s">
        <v>71</v>
      </c>
      <c r="X9" s="254" t="s">
        <v>75</v>
      </c>
      <c r="Y9" s="254" t="s">
        <v>72</v>
      </c>
      <c r="Z9" s="254" t="s">
        <v>73</v>
      </c>
      <c r="AA9" s="254" t="s">
        <v>74</v>
      </c>
      <c r="AB9" s="254" t="s">
        <v>70</v>
      </c>
      <c r="AC9" s="254" t="s">
        <v>71</v>
      </c>
      <c r="AD9" s="254" t="s">
        <v>75</v>
      </c>
      <c r="AE9" s="254" t="s">
        <v>72</v>
      </c>
      <c r="AF9" s="254" t="s">
        <v>73</v>
      </c>
      <c r="AG9" s="254" t="s">
        <v>74</v>
      </c>
    </row>
    <row r="10" spans="2:33" ht="30.75" customHeight="1">
      <c r="C10" s="109" t="s">
        <v>69</v>
      </c>
      <c r="D10" s="188">
        <v>11.09</v>
      </c>
      <c r="E10" s="188">
        <v>3.14</v>
      </c>
      <c r="F10" s="262">
        <v>0.74</v>
      </c>
      <c r="G10" s="188">
        <v>7.0000000000000007E-2</v>
      </c>
      <c r="H10" s="188">
        <v>0.08</v>
      </c>
      <c r="I10" s="262">
        <v>196</v>
      </c>
      <c r="J10" s="262">
        <v>19.95</v>
      </c>
      <c r="K10" s="262">
        <v>3.65</v>
      </c>
      <c r="L10" s="262">
        <v>1.29</v>
      </c>
      <c r="M10" s="262">
        <v>0</v>
      </c>
      <c r="N10" s="262">
        <v>0</v>
      </c>
      <c r="O10" s="262">
        <v>160</v>
      </c>
      <c r="P10" s="262"/>
      <c r="Q10" s="262"/>
      <c r="R10" s="262"/>
      <c r="S10" s="262"/>
      <c r="T10" s="262"/>
      <c r="U10" s="262"/>
      <c r="V10" s="262"/>
      <c r="W10" s="262"/>
      <c r="X10" s="262"/>
      <c r="Y10" s="262"/>
      <c r="Z10" s="262"/>
      <c r="AA10" s="262"/>
      <c r="AB10" s="262"/>
      <c r="AC10" s="262"/>
      <c r="AD10" s="262"/>
      <c r="AE10" s="262"/>
      <c r="AF10" s="262"/>
      <c r="AG10" s="262"/>
    </row>
    <row r="11" spans="2:33" ht="30.75" customHeight="1">
      <c r="C11" s="109" t="s">
        <v>38</v>
      </c>
      <c r="D11" s="188">
        <v>12.76</v>
      </c>
      <c r="E11" s="188">
        <v>3.11</v>
      </c>
      <c r="F11" s="262">
        <v>0.13</v>
      </c>
      <c r="G11" s="188">
        <v>0.02</v>
      </c>
      <c r="H11" s="188">
        <v>0.05</v>
      </c>
      <c r="I11" s="262">
        <v>81.7</v>
      </c>
      <c r="J11" s="262"/>
      <c r="K11" s="262"/>
      <c r="L11" s="262"/>
      <c r="M11" s="262"/>
      <c r="N11" s="262"/>
      <c r="O11" s="262"/>
      <c r="P11" s="262"/>
      <c r="Q11" s="262"/>
      <c r="R11" s="262"/>
      <c r="S11" s="262"/>
      <c r="T11" s="262"/>
      <c r="U11" s="262"/>
      <c r="V11" s="262"/>
      <c r="W11" s="262"/>
      <c r="X11" s="262"/>
      <c r="Y11" s="262"/>
      <c r="Z11" s="262"/>
      <c r="AA11" s="262"/>
      <c r="AB11" s="262"/>
      <c r="AC11" s="262"/>
      <c r="AD11" s="262"/>
      <c r="AE11" s="262"/>
      <c r="AF11" s="262"/>
      <c r="AG11" s="262"/>
    </row>
    <row r="12" spans="2:33" ht="30.75" customHeight="1">
      <c r="C12" s="109" t="s">
        <v>279</v>
      </c>
      <c r="D12" s="188">
        <v>11.09</v>
      </c>
      <c r="E12" s="188">
        <v>3.14</v>
      </c>
      <c r="F12" s="262">
        <v>0.74</v>
      </c>
      <c r="G12" s="188">
        <v>7.0000000000000007E-2</v>
      </c>
      <c r="H12" s="188">
        <v>0.08</v>
      </c>
      <c r="I12" s="262">
        <v>196</v>
      </c>
      <c r="J12" s="262">
        <v>19.95</v>
      </c>
      <c r="K12" s="262">
        <v>3.65</v>
      </c>
      <c r="L12" s="262">
        <v>1.29</v>
      </c>
      <c r="M12" s="262">
        <v>0</v>
      </c>
      <c r="N12" s="262">
        <v>0</v>
      </c>
      <c r="O12" s="262">
        <v>160</v>
      </c>
      <c r="P12" s="262"/>
      <c r="Q12" s="262"/>
      <c r="R12" s="262"/>
      <c r="S12" s="262"/>
      <c r="T12" s="262"/>
      <c r="U12" s="262"/>
      <c r="V12" s="262"/>
      <c r="W12" s="262"/>
      <c r="X12" s="262"/>
      <c r="Y12" s="262"/>
      <c r="Z12" s="262"/>
      <c r="AA12" s="262"/>
      <c r="AB12" s="262"/>
      <c r="AC12" s="262"/>
      <c r="AD12" s="262"/>
      <c r="AE12" s="262"/>
      <c r="AF12" s="262"/>
      <c r="AG12" s="262"/>
    </row>
    <row r="13" spans="2:33" ht="30.75" customHeight="1">
      <c r="C13" s="109" t="s">
        <v>296</v>
      </c>
      <c r="D13" s="188"/>
      <c r="E13" s="188"/>
      <c r="F13" s="262"/>
      <c r="G13" s="188"/>
      <c r="H13" s="188"/>
      <c r="I13" s="262"/>
      <c r="J13" s="262"/>
      <c r="K13" s="262"/>
      <c r="L13" s="262"/>
      <c r="M13" s="262"/>
      <c r="N13" s="262"/>
      <c r="O13" s="262"/>
      <c r="P13" s="262"/>
      <c r="Q13" s="262"/>
      <c r="R13" s="262"/>
      <c r="S13" s="262"/>
      <c r="T13" s="262"/>
      <c r="U13" s="262"/>
      <c r="V13" s="262"/>
      <c r="W13" s="262"/>
      <c r="X13" s="262"/>
      <c r="Y13" s="262"/>
      <c r="Z13" s="262"/>
      <c r="AA13" s="262"/>
      <c r="AB13" s="262"/>
      <c r="AC13" s="262"/>
      <c r="AD13" s="262"/>
      <c r="AE13" s="262"/>
      <c r="AF13" s="262"/>
      <c r="AG13" s="262"/>
    </row>
    <row r="14" spans="2:33" ht="30.75" customHeight="1">
      <c r="C14" s="109" t="s">
        <v>169</v>
      </c>
      <c r="D14" s="188"/>
      <c r="E14" s="188"/>
      <c r="F14" s="262"/>
      <c r="G14" s="188"/>
      <c r="H14" s="188"/>
      <c r="I14" s="262"/>
      <c r="J14" s="262"/>
      <c r="K14" s="262"/>
      <c r="L14" s="262"/>
      <c r="M14" s="262"/>
      <c r="N14" s="262"/>
      <c r="O14" s="262"/>
      <c r="P14" s="262"/>
      <c r="Q14" s="262"/>
      <c r="R14" s="262"/>
      <c r="S14" s="262"/>
      <c r="T14" s="262"/>
      <c r="U14" s="262"/>
      <c r="V14" s="262"/>
      <c r="W14" s="262"/>
      <c r="X14" s="262"/>
      <c r="Y14" s="262"/>
      <c r="Z14" s="262"/>
      <c r="AA14" s="262"/>
      <c r="AB14" s="262"/>
      <c r="AC14" s="262"/>
      <c r="AD14" s="262"/>
      <c r="AE14" s="262"/>
      <c r="AF14" s="262"/>
      <c r="AG14" s="262"/>
    </row>
    <row r="15" spans="2:33" ht="30.75" customHeight="1">
      <c r="C15" s="109" t="s">
        <v>64</v>
      </c>
      <c r="D15" s="188"/>
      <c r="E15" s="188"/>
      <c r="F15" s="262"/>
      <c r="G15" s="188"/>
      <c r="H15" s="188"/>
      <c r="I15" s="262"/>
      <c r="J15" s="262"/>
      <c r="K15" s="262"/>
      <c r="L15" s="262"/>
      <c r="M15" s="262"/>
      <c r="N15" s="262"/>
      <c r="O15" s="262"/>
      <c r="P15" s="262"/>
      <c r="Q15" s="262"/>
      <c r="R15" s="262"/>
      <c r="S15" s="262"/>
      <c r="T15" s="262"/>
      <c r="U15" s="262"/>
      <c r="V15" s="262"/>
      <c r="W15" s="262"/>
      <c r="X15" s="262"/>
      <c r="Y15" s="262"/>
      <c r="Z15" s="262"/>
      <c r="AA15" s="262"/>
      <c r="AB15" s="262"/>
      <c r="AC15" s="262"/>
      <c r="AD15" s="262"/>
      <c r="AE15" s="262"/>
      <c r="AF15" s="262"/>
      <c r="AG15" s="262"/>
    </row>
    <row r="16" spans="2:33" ht="30.75" customHeight="1">
      <c r="C16" s="109" t="s">
        <v>207</v>
      </c>
      <c r="D16" s="188"/>
      <c r="E16" s="188"/>
      <c r="F16" s="188"/>
      <c r="G16" s="188"/>
      <c r="H16" s="188"/>
      <c r="I16" s="188"/>
      <c r="J16" s="188"/>
      <c r="K16" s="188"/>
      <c r="L16" s="188"/>
      <c r="M16" s="188"/>
      <c r="N16" s="188"/>
      <c r="O16" s="188"/>
      <c r="P16" s="188">
        <v>3.1</v>
      </c>
      <c r="Q16" s="188">
        <v>0</v>
      </c>
      <c r="R16" s="188">
        <v>2.7</v>
      </c>
      <c r="S16" s="188">
        <v>1.82</v>
      </c>
      <c r="T16" s="188">
        <v>0.2175</v>
      </c>
      <c r="U16" s="188">
        <v>580</v>
      </c>
      <c r="V16" s="188"/>
      <c r="W16" s="188"/>
      <c r="X16" s="188"/>
      <c r="Y16" s="188"/>
      <c r="Z16" s="188"/>
      <c r="AA16" s="188"/>
      <c r="AB16" s="188"/>
      <c r="AC16" s="188"/>
      <c r="AD16" s="188"/>
      <c r="AE16" s="188"/>
      <c r="AF16" s="188"/>
      <c r="AG16" s="188"/>
    </row>
    <row r="17" spans="3:33" ht="30.75" customHeight="1">
      <c r="C17" s="109" t="s">
        <v>170</v>
      </c>
      <c r="D17" s="188"/>
      <c r="E17" s="188"/>
      <c r="F17" s="262"/>
      <c r="G17" s="188"/>
      <c r="H17" s="188"/>
      <c r="I17" s="262"/>
      <c r="J17" s="262"/>
      <c r="K17" s="262"/>
      <c r="L17" s="262"/>
      <c r="M17" s="262"/>
      <c r="N17" s="262"/>
      <c r="O17" s="262"/>
      <c r="P17" s="262">
        <v>14.2</v>
      </c>
      <c r="Q17" s="262">
        <v>2.21</v>
      </c>
      <c r="R17" s="262">
        <v>10.28</v>
      </c>
      <c r="S17" s="262">
        <v>0.14000000000000001</v>
      </c>
      <c r="T17" s="262">
        <v>0.52</v>
      </c>
      <c r="U17" s="262">
        <v>1197</v>
      </c>
      <c r="V17" s="262"/>
      <c r="W17" s="262"/>
      <c r="X17" s="262"/>
      <c r="Y17" s="262"/>
      <c r="Z17" s="262"/>
      <c r="AA17" s="262"/>
      <c r="AB17" s="262"/>
      <c r="AC17" s="262"/>
      <c r="AD17" s="262"/>
      <c r="AE17" s="262"/>
      <c r="AF17" s="262"/>
      <c r="AG17" s="262"/>
    </row>
    <row r="18" spans="3:33" ht="30.75" customHeight="1">
      <c r="C18" s="109" t="s">
        <v>171</v>
      </c>
      <c r="D18" s="188"/>
      <c r="E18" s="188"/>
      <c r="F18" s="262"/>
      <c r="G18" s="188"/>
      <c r="H18" s="188"/>
      <c r="I18" s="262"/>
      <c r="J18" s="262"/>
      <c r="K18" s="262"/>
      <c r="L18" s="262"/>
      <c r="M18" s="262"/>
      <c r="N18" s="262"/>
      <c r="O18" s="262"/>
      <c r="P18" s="262">
        <v>14.2</v>
      </c>
      <c r="Q18" s="262">
        <v>2.21</v>
      </c>
      <c r="R18" s="262">
        <v>10.28</v>
      </c>
      <c r="S18" s="262">
        <v>0.14000000000000001</v>
      </c>
      <c r="T18" s="262">
        <v>0.52</v>
      </c>
      <c r="U18" s="262">
        <v>1197</v>
      </c>
      <c r="V18" s="262"/>
      <c r="W18" s="262"/>
      <c r="X18" s="262"/>
      <c r="Y18" s="262"/>
      <c r="Z18" s="262"/>
      <c r="AA18" s="262"/>
      <c r="AB18" s="262"/>
      <c r="AC18" s="262"/>
      <c r="AD18" s="262"/>
      <c r="AE18" s="262"/>
      <c r="AF18" s="262"/>
      <c r="AG18" s="262"/>
    </row>
    <row r="19" spans="3:33" ht="30.75" customHeight="1">
      <c r="C19" s="109" t="s">
        <v>172</v>
      </c>
      <c r="D19" s="188"/>
      <c r="E19" s="188"/>
      <c r="F19" s="262"/>
      <c r="G19" s="188"/>
      <c r="H19" s="188"/>
      <c r="I19" s="262"/>
      <c r="J19" s="262"/>
      <c r="K19" s="262"/>
      <c r="L19" s="262"/>
      <c r="M19" s="262"/>
      <c r="N19" s="262"/>
      <c r="O19" s="262"/>
      <c r="P19" s="262"/>
      <c r="Q19" s="262"/>
      <c r="R19" s="262"/>
      <c r="S19" s="262"/>
      <c r="T19" s="262"/>
      <c r="U19" s="262"/>
      <c r="V19" s="262"/>
      <c r="W19" s="262"/>
      <c r="X19" s="262"/>
      <c r="Y19" s="262"/>
      <c r="Z19" s="262"/>
      <c r="AA19" s="262"/>
      <c r="AB19" s="262"/>
      <c r="AC19" s="262"/>
      <c r="AD19" s="262"/>
      <c r="AE19" s="262"/>
      <c r="AF19" s="262"/>
      <c r="AG19" s="262"/>
    </row>
    <row r="20" spans="3:33" ht="30.75" customHeight="1">
      <c r="C20" s="109" t="s">
        <v>24</v>
      </c>
      <c r="D20" s="262"/>
      <c r="E20" s="262"/>
      <c r="F20" s="262"/>
      <c r="G20" s="262"/>
      <c r="H20" s="262"/>
      <c r="I20" s="262"/>
      <c r="J20" s="262"/>
      <c r="K20" s="262"/>
      <c r="L20" s="262"/>
      <c r="M20" s="262"/>
      <c r="N20" s="262"/>
      <c r="O20" s="262"/>
      <c r="P20" s="262"/>
      <c r="Q20" s="262"/>
      <c r="R20" s="262"/>
      <c r="S20" s="262"/>
      <c r="T20" s="262"/>
      <c r="U20" s="262"/>
      <c r="V20" s="262"/>
      <c r="W20" s="262"/>
      <c r="X20" s="262"/>
      <c r="Y20" s="262"/>
      <c r="Z20" s="262"/>
      <c r="AA20" s="262"/>
      <c r="AB20" s="262"/>
      <c r="AC20" s="262"/>
      <c r="AD20" s="262"/>
      <c r="AE20" s="262"/>
      <c r="AF20" s="262"/>
      <c r="AG20" s="262"/>
    </row>
    <row r="21" spans="3:33" ht="30.75" customHeight="1">
      <c r="C21" s="109" t="s">
        <v>25</v>
      </c>
      <c r="D21" s="262"/>
      <c r="E21" s="262"/>
      <c r="F21" s="262"/>
      <c r="G21" s="262"/>
      <c r="H21" s="262"/>
      <c r="I21" s="262"/>
      <c r="J21" s="262"/>
      <c r="K21" s="262"/>
      <c r="L21" s="262"/>
      <c r="M21" s="262"/>
      <c r="N21" s="262"/>
      <c r="O21" s="262"/>
      <c r="P21" s="262"/>
      <c r="Q21" s="262"/>
      <c r="R21" s="262"/>
      <c r="S21" s="262"/>
      <c r="T21" s="262"/>
      <c r="U21" s="262"/>
      <c r="V21" s="262"/>
      <c r="W21" s="262"/>
      <c r="X21" s="262"/>
      <c r="Y21" s="262"/>
      <c r="Z21" s="262"/>
      <c r="AA21" s="262"/>
      <c r="AB21" s="262"/>
      <c r="AC21" s="262"/>
      <c r="AD21" s="262"/>
      <c r="AE21" s="262"/>
      <c r="AF21" s="262"/>
      <c r="AG21" s="262"/>
    </row>
    <row r="22" spans="3:33" ht="30.75" customHeight="1">
      <c r="C22" s="130" t="s">
        <v>140</v>
      </c>
      <c r="D22" s="262"/>
      <c r="E22" s="262"/>
      <c r="F22" s="262"/>
      <c r="G22" s="262"/>
      <c r="H22" s="262"/>
      <c r="I22" s="262"/>
      <c r="J22" s="262"/>
      <c r="K22" s="262"/>
      <c r="L22" s="262"/>
      <c r="M22" s="262"/>
      <c r="N22" s="262"/>
      <c r="O22" s="262"/>
      <c r="P22" s="262"/>
      <c r="Q22" s="262"/>
      <c r="R22" s="262"/>
      <c r="S22" s="262"/>
      <c r="T22" s="262"/>
      <c r="U22" s="262"/>
      <c r="V22" s="262"/>
      <c r="W22" s="262"/>
      <c r="X22" s="262"/>
      <c r="Y22" s="262"/>
      <c r="Z22" s="262"/>
      <c r="AA22" s="262"/>
      <c r="AB22" s="262"/>
      <c r="AC22" s="262"/>
      <c r="AD22" s="262"/>
      <c r="AE22" s="262"/>
      <c r="AF22" s="262"/>
      <c r="AG22" s="262"/>
    </row>
    <row r="23" spans="3:33" ht="30.75" customHeight="1">
      <c r="C23" s="130" t="s">
        <v>173</v>
      </c>
      <c r="D23" s="262"/>
      <c r="E23" s="262"/>
      <c r="F23" s="262"/>
      <c r="G23" s="262"/>
      <c r="H23" s="262"/>
      <c r="I23" s="262"/>
      <c r="J23" s="262"/>
      <c r="K23" s="262"/>
      <c r="L23" s="262"/>
      <c r="M23" s="262"/>
      <c r="N23" s="262"/>
      <c r="O23" s="262"/>
      <c r="P23" s="262"/>
      <c r="Q23" s="262"/>
      <c r="R23" s="262"/>
      <c r="S23" s="262"/>
      <c r="T23" s="262"/>
      <c r="U23" s="262"/>
      <c r="V23" s="262"/>
      <c r="W23" s="262"/>
      <c r="X23" s="262"/>
      <c r="Y23" s="262"/>
      <c r="Z23" s="262"/>
      <c r="AA23" s="262"/>
      <c r="AB23" s="262"/>
      <c r="AC23" s="262"/>
      <c r="AD23" s="262"/>
      <c r="AE23" s="262"/>
      <c r="AF23" s="262"/>
      <c r="AG23" s="262"/>
    </row>
    <row r="24" spans="3:33" ht="30.75" customHeight="1">
      <c r="C24" s="130" t="s">
        <v>174</v>
      </c>
      <c r="D24" s="262"/>
      <c r="E24" s="262"/>
      <c r="F24" s="262"/>
      <c r="G24" s="262"/>
      <c r="H24" s="262"/>
      <c r="I24" s="262"/>
      <c r="J24" s="262"/>
      <c r="K24" s="262"/>
      <c r="L24" s="262"/>
      <c r="M24" s="262"/>
      <c r="N24" s="262"/>
      <c r="O24" s="262"/>
      <c r="P24" s="262"/>
      <c r="Q24" s="262"/>
      <c r="R24" s="262"/>
      <c r="S24" s="262"/>
      <c r="T24" s="262"/>
      <c r="U24" s="262"/>
      <c r="V24" s="262"/>
      <c r="W24" s="262"/>
      <c r="X24" s="262"/>
      <c r="Y24" s="262"/>
      <c r="Z24" s="262"/>
      <c r="AA24" s="262"/>
      <c r="AB24" s="262"/>
      <c r="AC24" s="262"/>
      <c r="AD24" s="262"/>
      <c r="AE24" s="262"/>
      <c r="AF24" s="262"/>
      <c r="AG24" s="262"/>
    </row>
    <row r="25" spans="3:33" ht="30.75" customHeight="1">
      <c r="C25" s="52"/>
      <c r="D25" s="378" t="s">
        <v>326</v>
      </c>
      <c r="E25" s="378"/>
      <c r="F25" s="378"/>
      <c r="G25" s="378"/>
      <c r="H25" s="378"/>
      <c r="I25" s="378"/>
      <c r="J25" s="378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  <c r="X25" s="52"/>
      <c r="Y25" s="52"/>
      <c r="Z25" s="52"/>
      <c r="AA25" s="52"/>
      <c r="AB25" s="52"/>
      <c r="AC25" s="52"/>
      <c r="AD25" s="52"/>
      <c r="AE25" s="52"/>
      <c r="AF25" s="52"/>
      <c r="AG25" s="52"/>
    </row>
    <row r="26" spans="3:33" ht="30.75" customHeight="1">
      <c r="C26" s="52"/>
      <c r="D26" s="52"/>
      <c r="E26" s="52"/>
      <c r="F26" s="52"/>
      <c r="G26" s="52"/>
      <c r="H26" s="52"/>
      <c r="I26" s="52"/>
      <c r="J26" s="79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  <c r="X26" s="52"/>
      <c r="Y26" s="52"/>
      <c r="Z26" s="52"/>
      <c r="AA26" s="52"/>
      <c r="AB26" s="52"/>
      <c r="AC26" s="52"/>
      <c r="AD26" s="52"/>
      <c r="AE26" s="52"/>
      <c r="AF26" s="52"/>
      <c r="AG26" s="52"/>
    </row>
    <row r="27" spans="3:33" ht="51" customHeight="1">
      <c r="C27" s="146" t="s">
        <v>413</v>
      </c>
      <c r="D27" s="146"/>
      <c r="E27" s="146"/>
      <c r="F27" s="146"/>
      <c r="G27" s="146"/>
      <c r="H27" s="146"/>
      <c r="I27" s="144"/>
      <c r="J27" s="52"/>
      <c r="K27" s="52"/>
      <c r="L27" s="52"/>
      <c r="M27" s="52"/>
      <c r="N27" s="52"/>
      <c r="O27" s="52"/>
      <c r="P27" s="52"/>
      <c r="Q27" s="52"/>
      <c r="R27" s="171"/>
      <c r="S27" s="52"/>
      <c r="T27" s="52"/>
      <c r="U27" s="52"/>
      <c r="V27" s="52"/>
      <c r="W27" s="52"/>
      <c r="X27" s="52"/>
      <c r="Y27" s="52"/>
      <c r="Z27" s="52"/>
      <c r="AA27" s="52"/>
      <c r="AB27" s="52"/>
      <c r="AC27" s="52"/>
      <c r="AD27" s="52"/>
      <c r="AE27" s="52"/>
      <c r="AF27" s="52"/>
      <c r="AG27" s="52"/>
    </row>
    <row r="28" spans="3:33" ht="30.75" customHeight="1">
      <c r="C28" s="52"/>
      <c r="D28" s="52"/>
      <c r="E28" s="52"/>
      <c r="F28" s="52"/>
      <c r="G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52"/>
      <c r="Y28" s="52"/>
      <c r="Z28" s="52"/>
      <c r="AA28" s="52"/>
      <c r="AB28" s="52"/>
      <c r="AC28" s="52"/>
      <c r="AD28" s="52"/>
      <c r="AE28" s="52"/>
      <c r="AF28" s="52"/>
      <c r="AG28" s="52"/>
    </row>
    <row r="29" spans="3:33" ht="30.75" customHeight="1">
      <c r="C29" s="52"/>
      <c r="D29" s="52"/>
      <c r="E29" s="52"/>
      <c r="F29" s="52"/>
      <c r="G29" s="319" t="s">
        <v>271</v>
      </c>
      <c r="H29" s="319"/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52"/>
      <c r="W29" s="52"/>
      <c r="X29" s="52"/>
      <c r="Y29" s="52"/>
      <c r="Z29" s="52"/>
      <c r="AA29" s="52"/>
      <c r="AB29" s="52"/>
      <c r="AC29" s="52"/>
      <c r="AD29" s="52"/>
      <c r="AE29" s="52"/>
      <c r="AF29" s="52"/>
      <c r="AG29" s="52"/>
    </row>
    <row r="30" spans="3:33" ht="50" customHeight="1">
      <c r="C30" s="162" t="s">
        <v>99</v>
      </c>
      <c r="D30" s="161" t="s">
        <v>70</v>
      </c>
      <c r="E30" s="161" t="s">
        <v>75</v>
      </c>
      <c r="F30" s="161" t="s">
        <v>72</v>
      </c>
      <c r="G30" s="161" t="s">
        <v>408</v>
      </c>
      <c r="H30" s="161" t="s">
        <v>73</v>
      </c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2"/>
      <c r="W30" s="52"/>
      <c r="X30" s="52"/>
      <c r="Y30" s="52"/>
      <c r="Z30" s="52"/>
      <c r="AA30" s="52"/>
      <c r="AB30" s="52"/>
      <c r="AC30" s="52"/>
      <c r="AD30" s="52"/>
      <c r="AE30" s="52"/>
      <c r="AF30" s="52"/>
      <c r="AG30" s="52"/>
    </row>
    <row r="31" spans="3:33" ht="30.75" customHeight="1">
      <c r="C31" s="69" t="s">
        <v>100</v>
      </c>
      <c r="D31" s="74"/>
      <c r="E31" s="74"/>
      <c r="F31" s="74"/>
      <c r="G31" s="74"/>
      <c r="H31" s="74"/>
      <c r="I31" s="52"/>
      <c r="J31" s="52"/>
      <c r="K31" s="52"/>
      <c r="L31" s="52"/>
      <c r="M31" s="52"/>
      <c r="N31" s="52"/>
      <c r="O31" s="52"/>
      <c r="P31" s="52"/>
      <c r="Q31" s="52"/>
      <c r="R31" s="52"/>
      <c r="S31" s="52"/>
      <c r="T31" s="52"/>
      <c r="U31" s="52"/>
      <c r="V31" s="52"/>
      <c r="W31" s="52"/>
      <c r="X31" s="52"/>
      <c r="Y31" s="52"/>
      <c r="Z31" s="52"/>
      <c r="AA31" s="52"/>
      <c r="AB31" s="52"/>
      <c r="AC31" s="52"/>
      <c r="AD31" s="52"/>
      <c r="AE31" s="52"/>
      <c r="AF31" s="52"/>
      <c r="AG31" s="52"/>
    </row>
    <row r="32" spans="3:33" ht="30.75" customHeight="1">
      <c r="C32" s="69" t="s">
        <v>460</v>
      </c>
      <c r="D32" s="145"/>
      <c r="E32" s="145"/>
      <c r="F32" s="145"/>
      <c r="G32" s="145"/>
      <c r="H32" s="145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52"/>
      <c r="W32" s="52"/>
      <c r="X32" s="52"/>
      <c r="Y32" s="52"/>
      <c r="Z32" s="52"/>
      <c r="AA32" s="52"/>
      <c r="AB32" s="52"/>
      <c r="AC32" s="52"/>
      <c r="AD32" s="52"/>
      <c r="AE32" s="52"/>
      <c r="AF32" s="52"/>
      <c r="AG32" s="52"/>
    </row>
    <row r="33" spans="3:33" ht="30.75" customHeight="1">
      <c r="C33" s="69" t="s">
        <v>461</v>
      </c>
      <c r="D33" s="145"/>
      <c r="E33" s="145"/>
      <c r="F33" s="145"/>
      <c r="G33" s="145"/>
      <c r="H33" s="145"/>
      <c r="I33" s="52"/>
      <c r="J33" s="52"/>
      <c r="K33" s="52"/>
      <c r="L33" s="52"/>
      <c r="M33" s="52"/>
      <c r="N33" s="52"/>
      <c r="O33" s="52"/>
      <c r="P33" s="52"/>
      <c r="Q33" s="52"/>
      <c r="R33" s="52"/>
      <c r="S33" s="52"/>
      <c r="T33" s="52"/>
      <c r="U33" s="52"/>
      <c r="V33" s="52"/>
      <c r="W33" s="52"/>
      <c r="X33" s="52"/>
      <c r="Y33" s="52"/>
      <c r="Z33" s="52"/>
      <c r="AA33" s="52"/>
      <c r="AB33" s="52"/>
      <c r="AC33" s="52"/>
      <c r="AD33" s="52"/>
      <c r="AE33" s="52"/>
      <c r="AF33" s="52"/>
      <c r="AG33" s="52"/>
    </row>
    <row r="34" spans="3:33" ht="30.75" customHeight="1">
      <c r="C34" s="69" t="s">
        <v>109</v>
      </c>
      <c r="D34" s="145" t="s">
        <v>106</v>
      </c>
      <c r="E34" s="145" t="s">
        <v>409</v>
      </c>
      <c r="F34" s="145" t="s">
        <v>409</v>
      </c>
      <c r="G34" s="145" t="s">
        <v>409</v>
      </c>
      <c r="H34" s="145" t="s">
        <v>409</v>
      </c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52"/>
      <c r="AG34" s="52"/>
    </row>
    <row r="35" spans="3:33" ht="26" customHeight="1">
      <c r="C35" s="118"/>
      <c r="D35" s="154"/>
      <c r="E35" s="154"/>
      <c r="F35" s="154"/>
      <c r="G35" s="154"/>
      <c r="H35" s="154"/>
      <c r="I35" s="52"/>
      <c r="J35" s="52"/>
      <c r="K35" s="52"/>
      <c r="L35" s="52"/>
      <c r="M35" s="52"/>
      <c r="N35" s="52"/>
      <c r="O35" s="52"/>
      <c r="P35" s="52"/>
      <c r="Q35" s="52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52"/>
      <c r="AG35" s="52"/>
    </row>
    <row r="36" spans="3:33" ht="30.75" customHeight="1">
      <c r="C36" s="118"/>
      <c r="D36" s="154"/>
      <c r="E36" s="154"/>
      <c r="F36" s="154"/>
      <c r="G36" s="84"/>
      <c r="H36" s="154"/>
      <c r="I36" s="52"/>
      <c r="J36" s="52"/>
      <c r="K36" s="80"/>
      <c r="L36" s="80"/>
      <c r="M36" s="80"/>
      <c r="N36" s="52"/>
      <c r="O36" s="52"/>
      <c r="P36" s="52"/>
      <c r="Q36" s="52"/>
      <c r="R36" s="52"/>
      <c r="S36" s="52"/>
      <c r="T36" s="52"/>
      <c r="U36" s="52"/>
      <c r="V36" s="52"/>
      <c r="W36" s="52"/>
      <c r="X36" s="52"/>
      <c r="Y36" s="52"/>
      <c r="Z36" s="52"/>
      <c r="AA36" s="52"/>
      <c r="AB36" s="52"/>
      <c r="AC36" s="52"/>
      <c r="AD36" s="52"/>
      <c r="AE36" s="52"/>
      <c r="AF36" s="52"/>
      <c r="AG36" s="52"/>
    </row>
    <row r="37" spans="3:33" ht="50" customHeight="1">
      <c r="C37" s="162" t="s">
        <v>228</v>
      </c>
      <c r="D37" s="317" t="s">
        <v>229</v>
      </c>
      <c r="E37" s="317"/>
      <c r="F37" s="317"/>
      <c r="G37" s="154"/>
      <c r="H37" s="154"/>
      <c r="I37" s="80"/>
      <c r="J37" s="80"/>
      <c r="K37" s="80"/>
      <c r="L37" s="80"/>
      <c r="M37" s="80"/>
      <c r="N37" s="52"/>
      <c r="O37" s="52"/>
      <c r="P37" s="52"/>
      <c r="Q37" s="52"/>
      <c r="R37" s="52"/>
      <c r="S37" s="52"/>
      <c r="T37" s="52"/>
      <c r="U37" s="52"/>
      <c r="V37" s="52"/>
      <c r="W37" s="52"/>
      <c r="X37" s="52"/>
      <c r="Y37" s="52"/>
      <c r="Z37" s="52"/>
      <c r="AA37" s="52"/>
      <c r="AB37" s="52"/>
      <c r="AC37" s="52"/>
      <c r="AD37" s="52"/>
      <c r="AE37" s="52"/>
      <c r="AF37" s="52"/>
      <c r="AG37" s="52"/>
    </row>
    <row r="38" spans="3:33" ht="30.75" customHeight="1">
      <c r="C38" s="69" t="s">
        <v>70</v>
      </c>
      <c r="D38" s="377" t="s">
        <v>230</v>
      </c>
      <c r="E38" s="377"/>
      <c r="F38" s="377"/>
      <c r="G38" s="152"/>
      <c r="H38" s="152"/>
      <c r="I38" s="80"/>
      <c r="J38" s="80"/>
      <c r="K38" s="80"/>
      <c r="L38" s="80"/>
      <c r="M38" s="80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2"/>
      <c r="Y38" s="52"/>
      <c r="Z38" s="52"/>
      <c r="AA38" s="52"/>
      <c r="AB38" s="52"/>
      <c r="AC38" s="52"/>
      <c r="AD38" s="52"/>
      <c r="AE38" s="52"/>
      <c r="AF38" s="52"/>
      <c r="AG38" s="52"/>
    </row>
    <row r="39" spans="3:33" ht="30.75" customHeight="1">
      <c r="C39" s="69" t="s">
        <v>75</v>
      </c>
      <c r="D39" s="377" t="s">
        <v>231</v>
      </c>
      <c r="E39" s="377"/>
      <c r="F39" s="377"/>
      <c r="G39" s="152"/>
      <c r="H39" s="152"/>
      <c r="I39" s="80"/>
      <c r="J39" s="80"/>
      <c r="K39" s="80"/>
      <c r="L39" s="80"/>
      <c r="M39" s="80"/>
      <c r="N39" s="52"/>
      <c r="O39" s="52"/>
      <c r="P39" s="52"/>
      <c r="Q39" s="52"/>
      <c r="R39" s="52"/>
      <c r="S39" s="52"/>
      <c r="T39" s="52"/>
      <c r="U39" s="52"/>
      <c r="V39" s="52"/>
      <c r="W39" s="52"/>
      <c r="X39" s="52"/>
      <c r="Y39" s="52"/>
      <c r="Z39" s="52"/>
      <c r="AA39" s="52"/>
      <c r="AB39" s="52"/>
      <c r="AC39" s="52"/>
      <c r="AD39" s="52"/>
      <c r="AE39" s="52"/>
      <c r="AF39" s="52"/>
      <c r="AG39" s="52"/>
    </row>
    <row r="40" spans="3:33" ht="30.75" customHeight="1">
      <c r="C40" s="69" t="s">
        <v>72</v>
      </c>
      <c r="D40" s="377" t="s">
        <v>232</v>
      </c>
      <c r="E40" s="377"/>
      <c r="F40" s="377"/>
      <c r="G40" s="154"/>
      <c r="H40" s="154"/>
      <c r="I40" s="80"/>
      <c r="J40" s="80"/>
      <c r="K40" s="80"/>
      <c r="L40" s="80"/>
      <c r="M40" s="80"/>
      <c r="N40" s="52"/>
      <c r="O40" s="52"/>
      <c r="P40" s="52"/>
      <c r="Q40" s="52"/>
      <c r="R40" s="52"/>
      <c r="S40" s="52"/>
      <c r="T40" s="52"/>
      <c r="U40" s="52"/>
      <c r="V40" s="52"/>
      <c r="W40" s="52"/>
      <c r="X40" s="52"/>
      <c r="Y40" s="52"/>
      <c r="Z40" s="52"/>
      <c r="AA40" s="52"/>
      <c r="AB40" s="52"/>
      <c r="AC40" s="52"/>
      <c r="AD40" s="52"/>
      <c r="AE40" s="52"/>
      <c r="AF40" s="52"/>
      <c r="AG40" s="52"/>
    </row>
    <row r="41" spans="3:33" ht="30.75" customHeight="1">
      <c r="C41" s="69" t="s">
        <v>226</v>
      </c>
      <c r="D41" s="377" t="s">
        <v>227</v>
      </c>
      <c r="E41" s="377"/>
      <c r="F41" s="377"/>
      <c r="G41" s="154"/>
      <c r="H41" s="154"/>
      <c r="I41" s="80"/>
      <c r="J41" s="80"/>
      <c r="K41" s="80"/>
      <c r="L41" s="80"/>
      <c r="M41" s="80"/>
      <c r="N41" s="52"/>
      <c r="O41" s="52"/>
      <c r="P41" s="52"/>
      <c r="Q41" s="52"/>
      <c r="R41" s="52"/>
      <c r="S41" s="52"/>
      <c r="T41" s="52"/>
      <c r="U41" s="52"/>
      <c r="V41" s="52"/>
      <c r="W41" s="52"/>
      <c r="X41" s="52"/>
      <c r="Y41" s="52"/>
      <c r="Z41" s="52"/>
      <c r="AA41" s="52"/>
      <c r="AB41" s="52"/>
      <c r="AC41" s="52"/>
      <c r="AD41" s="52"/>
      <c r="AE41" s="52"/>
      <c r="AF41" s="52"/>
      <c r="AG41" s="52"/>
    </row>
    <row r="42" spans="3:33" ht="30.75" customHeight="1">
      <c r="C42" s="69" t="s">
        <v>410</v>
      </c>
      <c r="D42" s="377" t="s">
        <v>233</v>
      </c>
      <c r="E42" s="377"/>
      <c r="F42" s="377"/>
      <c r="G42" s="154"/>
      <c r="H42" s="154"/>
      <c r="I42" s="80"/>
      <c r="J42" s="80"/>
      <c r="K42" s="52"/>
      <c r="L42" s="52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  <c r="X42" s="52"/>
      <c r="Y42" s="52"/>
      <c r="Z42" s="52"/>
      <c r="AA42" s="52"/>
      <c r="AB42" s="52"/>
      <c r="AC42" s="52"/>
      <c r="AD42" s="52"/>
      <c r="AE42" s="52"/>
      <c r="AF42" s="52"/>
      <c r="AG42" s="52"/>
    </row>
    <row r="43" spans="3:33" ht="30.75" customHeight="1">
      <c r="C43" s="52"/>
      <c r="D43" s="52"/>
      <c r="E43" s="52"/>
      <c r="F43" s="52"/>
      <c r="G43" s="52"/>
      <c r="H43" s="52"/>
      <c r="I43" s="52"/>
      <c r="J43" s="52"/>
      <c r="K43" s="52"/>
      <c r="L43" s="52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  <c r="X43" s="52"/>
      <c r="Y43" s="52"/>
      <c r="Z43" s="52"/>
      <c r="AA43" s="52"/>
      <c r="AB43" s="52"/>
      <c r="AC43" s="52"/>
      <c r="AD43" s="52"/>
      <c r="AE43" s="52"/>
      <c r="AF43" s="52"/>
      <c r="AG43" s="52"/>
    </row>
    <row r="44" spans="3:33" ht="30.75" customHeight="1">
      <c r="C44" s="332" t="s">
        <v>536</v>
      </c>
      <c r="D44" s="332"/>
      <c r="H44" s="238" t="s">
        <v>533</v>
      </c>
      <c r="I44" s="227"/>
      <c r="J44" s="52"/>
      <c r="K44" s="52"/>
      <c r="L44" s="52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  <c r="X44" s="52"/>
      <c r="Y44" s="52"/>
      <c r="Z44" s="52"/>
      <c r="AA44" s="52"/>
      <c r="AB44" s="52"/>
      <c r="AC44" s="52"/>
      <c r="AD44" s="52"/>
      <c r="AE44" s="52"/>
      <c r="AF44" s="52"/>
      <c r="AG44" s="52"/>
    </row>
    <row r="46" spans="3:33" ht="50" customHeight="1">
      <c r="C46" s="312" t="s">
        <v>532</v>
      </c>
      <c r="D46" s="312"/>
      <c r="E46" s="312"/>
      <c r="F46" s="312"/>
      <c r="G46" s="312"/>
      <c r="H46" s="312"/>
      <c r="I46" s="226"/>
    </row>
  </sheetData>
  <mergeCells count="19">
    <mergeCell ref="C44:D44"/>
    <mergeCell ref="C46:H46"/>
    <mergeCell ref="AF2:AG2"/>
    <mergeCell ref="D8:I8"/>
    <mergeCell ref="P8:U8"/>
    <mergeCell ref="V8:AA8"/>
    <mergeCell ref="J8:O8"/>
    <mergeCell ref="D42:F42"/>
    <mergeCell ref="D37:F37"/>
    <mergeCell ref="AF7:AG7"/>
    <mergeCell ref="G29:H29"/>
    <mergeCell ref="D7:I7"/>
    <mergeCell ref="AB8:AG8"/>
    <mergeCell ref="C8:C9"/>
    <mergeCell ref="D41:F41"/>
    <mergeCell ref="D38:F38"/>
    <mergeCell ref="D39:F39"/>
    <mergeCell ref="D25:J25"/>
    <mergeCell ref="D40:F40"/>
  </mergeCells>
  <phoneticPr fontId="2" type="noConversion"/>
  <hyperlinks>
    <hyperlink ref="C46" location="'lista de datos'!A1" display="Volver al índice"/>
    <hyperlink ref="H44" location="accidentes!A1" display="Siguiente   "/>
    <hyperlink ref="C44" location="energía!A1" display=" Atrás "/>
    <hyperlink ref="D44" location="energía!A1" display="energía!A1"/>
  </hyperlinks>
  <pageMargins left="0.19" right="0.4" top="1.37" bottom="0.98" header="0.49" footer="0.49"/>
  <pageSetup scale="33" fitToWidth="2" pageOrder="overThenDown" orientation="landscape" horizontalDpi="4294967292" verticalDpi="4294967292"/>
  <headerFooter>
    <oddHeader>&amp;L&amp;K000000&amp;G&amp;R&amp;"Roboto Medium,Normal"&amp;11&amp;K155E89Observatorio de Movilidad Urbana</oddHeader>
  </headerFooter>
  <drawing r:id="rId1"/>
  <legacyDrawingHF r:id="rId2"/>
  <extLst>
    <ext xmlns:mx="http://schemas.microsoft.com/office/mac/excel/2008/main" uri="{64002731-A6B0-56B0-2670-7721B7C09600}">
      <mx:PLV Mode="0" OnePage="0" WScale="10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B1:M54"/>
  <sheetViews>
    <sheetView workbookViewId="0"/>
  </sheetViews>
  <sheetFormatPr baseColWidth="10" defaultColWidth="8.83203125" defaultRowHeight="30.75" customHeight="1" x14ac:dyDescent="0"/>
  <cols>
    <col min="1" max="1" width="12.83203125" style="49" customWidth="1"/>
    <col min="2" max="2" width="40.83203125" style="49" customWidth="1"/>
    <col min="3" max="4" width="16.83203125" style="49" customWidth="1"/>
    <col min="5" max="5" width="17.83203125" style="49" customWidth="1"/>
    <col min="6" max="6" width="18.83203125" style="49" customWidth="1"/>
    <col min="7" max="7" width="10" style="49" customWidth="1"/>
    <col min="8" max="8" width="18.6640625" style="49" customWidth="1"/>
    <col min="9" max="16384" width="8.83203125" style="49"/>
  </cols>
  <sheetData>
    <row r="1" spans="2:13" s="2" customFormat="1" ht="30.75" customHeight="1"/>
    <row r="2" spans="2:13" s="2" customFormat="1" ht="62" customHeight="1">
      <c r="B2" s="3"/>
      <c r="C2" s="3"/>
      <c r="E2" s="294" t="s">
        <v>571</v>
      </c>
      <c r="F2" s="294"/>
    </row>
    <row r="3" spans="2:13" s="2" customFormat="1" ht="30.75" customHeight="1">
      <c r="B3" s="3"/>
      <c r="C3" s="3"/>
      <c r="D3" s="3"/>
      <c r="E3" s="3"/>
      <c r="J3" s="38"/>
      <c r="K3" s="38"/>
      <c r="L3" s="38"/>
      <c r="M3" s="38"/>
    </row>
    <row r="5" spans="2:13" ht="51" customHeight="1">
      <c r="B5" s="320" t="s">
        <v>415</v>
      </c>
      <c r="C5" s="320"/>
      <c r="D5" s="320"/>
      <c r="E5" s="320"/>
      <c r="F5" s="320"/>
      <c r="G5" s="52"/>
    </row>
    <row r="6" spans="2:13" ht="30.75" customHeight="1">
      <c r="B6" s="52"/>
      <c r="D6" s="52"/>
      <c r="E6" s="52"/>
      <c r="F6" s="52"/>
      <c r="G6" s="80"/>
    </row>
    <row r="7" spans="2:13" ht="30.75" customHeight="1">
      <c r="B7" s="52"/>
      <c r="C7" s="127" t="s">
        <v>272</v>
      </c>
      <c r="D7" s="52"/>
      <c r="E7" s="52"/>
      <c r="F7" s="52"/>
      <c r="G7" s="80"/>
    </row>
    <row r="8" spans="2:13" ht="30.75" customHeight="1">
      <c r="B8" s="317" t="s">
        <v>315</v>
      </c>
      <c r="C8" s="253" t="s">
        <v>76</v>
      </c>
    </row>
    <row r="9" spans="2:13" ht="30.75" customHeight="1">
      <c r="B9" s="317"/>
      <c r="C9" s="253" t="s">
        <v>164</v>
      </c>
    </row>
    <row r="10" spans="2:13" ht="30.75" customHeight="1">
      <c r="B10" s="46" t="s">
        <v>268</v>
      </c>
      <c r="C10" s="90">
        <v>140</v>
      </c>
    </row>
    <row r="11" spans="2:13" ht="30.75" customHeight="1">
      <c r="B11" s="46" t="s">
        <v>269</v>
      </c>
      <c r="C11" s="90">
        <v>6241</v>
      </c>
    </row>
    <row r="12" spans="2:13" ht="30.75" customHeight="1">
      <c r="B12" s="202" t="s">
        <v>54</v>
      </c>
      <c r="C12" s="217">
        <v>6381</v>
      </c>
    </row>
    <row r="13" spans="2:13" ht="30.75" customHeight="1">
      <c r="C13" s="100"/>
      <c r="D13" s="100"/>
      <c r="E13" s="84"/>
      <c r="F13" s="84"/>
      <c r="G13" s="80"/>
    </row>
    <row r="14" spans="2:13" ht="30.75" customHeight="1">
      <c r="B14" s="52"/>
    </row>
    <row r="15" spans="2:13" ht="51" customHeight="1">
      <c r="B15" s="320" t="s">
        <v>416</v>
      </c>
      <c r="C15" s="320"/>
      <c r="D15" s="320"/>
      <c r="E15" s="320"/>
      <c r="F15" s="320"/>
    </row>
    <row r="16" spans="2:13" ht="30.75" customHeight="1">
      <c r="B16" s="84"/>
      <c r="C16" s="52"/>
      <c r="D16" s="3"/>
      <c r="E16" s="3"/>
      <c r="G16" s="3"/>
    </row>
    <row r="17" spans="2:8" ht="30.75" customHeight="1">
      <c r="B17" s="84"/>
      <c r="C17" s="52"/>
      <c r="D17" s="3"/>
      <c r="E17" s="3"/>
      <c r="F17" s="127" t="s">
        <v>272</v>
      </c>
      <c r="G17" s="3"/>
    </row>
    <row r="18" spans="2:8" ht="50" customHeight="1">
      <c r="B18" s="317" t="s">
        <v>166</v>
      </c>
      <c r="C18" s="317"/>
      <c r="D18" s="317"/>
      <c r="E18" s="317"/>
      <c r="F18" s="196" t="s">
        <v>165</v>
      </c>
      <c r="G18" s="3"/>
    </row>
    <row r="19" spans="2:8" ht="30.75" customHeight="1">
      <c r="B19" s="69" t="s">
        <v>312</v>
      </c>
      <c r="C19" s="145" t="s">
        <v>167</v>
      </c>
      <c r="D19" s="145" t="s">
        <v>490</v>
      </c>
      <c r="E19" s="90" t="s">
        <v>31</v>
      </c>
      <c r="F19" s="90" t="s">
        <v>491</v>
      </c>
      <c r="G19" s="3"/>
    </row>
    <row r="20" spans="2:8" ht="30.75" customHeight="1">
      <c r="B20" s="69" t="s">
        <v>270</v>
      </c>
      <c r="C20" s="145">
        <v>155</v>
      </c>
      <c r="D20" s="145"/>
      <c r="E20" s="90"/>
      <c r="F20" s="145"/>
      <c r="G20" s="3"/>
    </row>
    <row r="21" spans="2:8" ht="30.75" customHeight="1">
      <c r="B21" s="69" t="s">
        <v>163</v>
      </c>
      <c r="C21" s="145">
        <v>7934</v>
      </c>
      <c r="D21" s="145"/>
      <c r="E21" s="90"/>
      <c r="F21" s="145"/>
      <c r="G21" s="3"/>
    </row>
    <row r="22" spans="2:8" ht="30.75" customHeight="1">
      <c r="B22" s="207" t="s">
        <v>31</v>
      </c>
      <c r="C22" s="208">
        <v>8089</v>
      </c>
      <c r="D22" s="208">
        <v>0</v>
      </c>
      <c r="E22" s="208"/>
      <c r="F22" s="208"/>
      <c r="G22" s="3"/>
    </row>
    <row r="23" spans="2:8" ht="30.75" customHeight="1">
      <c r="B23" s="143"/>
      <c r="C23" s="34"/>
      <c r="D23" s="34"/>
      <c r="E23" s="34"/>
      <c r="F23" s="34"/>
      <c r="G23" s="3"/>
    </row>
    <row r="24" spans="2:8" ht="25" customHeight="1">
      <c r="B24" s="318" t="s">
        <v>462</v>
      </c>
      <c r="C24" s="318"/>
      <c r="D24" s="318"/>
      <c r="E24" s="318"/>
      <c r="F24" s="318"/>
      <c r="G24" s="94"/>
      <c r="H24" s="189"/>
    </row>
    <row r="25" spans="2:8" ht="25" customHeight="1">
      <c r="B25" s="373" t="s">
        <v>463</v>
      </c>
      <c r="C25" s="373"/>
      <c r="D25" s="373"/>
      <c r="E25" s="373"/>
      <c r="F25" s="373"/>
      <c r="G25" s="189"/>
      <c r="H25" s="189"/>
    </row>
    <row r="26" spans="2:8" ht="30.75" customHeight="1">
      <c r="C26" s="52"/>
    </row>
    <row r="27" spans="2:8" ht="51" customHeight="1">
      <c r="B27" s="320" t="s">
        <v>417</v>
      </c>
      <c r="C27" s="320"/>
      <c r="D27" s="320"/>
      <c r="E27" s="320"/>
      <c r="F27" s="320"/>
      <c r="G27" s="52"/>
    </row>
    <row r="28" spans="2:8" ht="30.75" customHeight="1">
      <c r="B28" s="52"/>
      <c r="C28" s="52"/>
      <c r="D28" s="52"/>
      <c r="F28" s="52"/>
      <c r="G28" s="52"/>
    </row>
    <row r="29" spans="2:8" ht="30.75" customHeight="1">
      <c r="B29" s="52"/>
      <c r="C29" s="52"/>
      <c r="D29" s="52"/>
      <c r="E29" s="127" t="s">
        <v>272</v>
      </c>
      <c r="F29" s="52"/>
      <c r="G29" s="52"/>
    </row>
    <row r="30" spans="2:8" ht="30.75" customHeight="1">
      <c r="B30" s="317" t="s">
        <v>311</v>
      </c>
      <c r="C30" s="317" t="s">
        <v>267</v>
      </c>
      <c r="D30" s="317"/>
      <c r="E30" s="317"/>
      <c r="F30" s="52"/>
      <c r="G30" s="52"/>
    </row>
    <row r="31" spans="2:8" ht="30.75" customHeight="1">
      <c r="B31" s="317"/>
      <c r="C31" s="253" t="s">
        <v>77</v>
      </c>
      <c r="D31" s="253" t="s">
        <v>163</v>
      </c>
      <c r="E31" s="253" t="s">
        <v>31</v>
      </c>
      <c r="F31" s="52"/>
      <c r="G31" s="52"/>
    </row>
    <row r="32" spans="2:8" ht="30.75" customHeight="1">
      <c r="B32" s="151" t="s">
        <v>298</v>
      </c>
      <c r="C32" s="145"/>
      <c r="D32" s="145"/>
      <c r="E32" s="46"/>
      <c r="F32" s="52"/>
      <c r="G32" s="82"/>
    </row>
    <row r="33" spans="2:7" ht="30.75" customHeight="1">
      <c r="B33" s="151" t="s">
        <v>299</v>
      </c>
      <c r="C33" s="145"/>
      <c r="D33" s="145"/>
      <c r="E33" s="46"/>
      <c r="F33" s="52"/>
      <c r="G33" s="52"/>
    </row>
    <row r="34" spans="2:7" ht="30.75" customHeight="1">
      <c r="B34" s="151" t="s">
        <v>297</v>
      </c>
      <c r="C34" s="145"/>
      <c r="D34" s="145"/>
      <c r="E34" s="46"/>
      <c r="F34" s="52"/>
    </row>
    <row r="35" spans="2:7" ht="30.75" customHeight="1">
      <c r="B35" s="151" t="s">
        <v>300</v>
      </c>
      <c r="C35" s="145"/>
      <c r="D35" s="145"/>
      <c r="E35" s="46"/>
      <c r="F35" s="52"/>
      <c r="G35" s="52"/>
    </row>
    <row r="36" spans="2:7" ht="30.75" customHeight="1">
      <c r="B36" s="151" t="s">
        <v>168</v>
      </c>
      <c r="C36" s="145"/>
      <c r="D36" s="145"/>
      <c r="E36" s="46"/>
      <c r="F36" s="52"/>
      <c r="G36" s="52"/>
    </row>
    <row r="37" spans="2:7" ht="30.75" customHeight="1">
      <c r="B37" s="151" t="s">
        <v>301</v>
      </c>
      <c r="C37" s="145"/>
      <c r="D37" s="145"/>
      <c r="E37" s="46"/>
      <c r="F37" s="52"/>
      <c r="G37" s="52"/>
    </row>
    <row r="38" spans="2:7" ht="30.75" customHeight="1">
      <c r="B38" s="151" t="s">
        <v>302</v>
      </c>
      <c r="C38" s="145"/>
      <c r="D38" s="145"/>
      <c r="E38" s="46"/>
      <c r="F38" s="52"/>
      <c r="G38" s="52"/>
    </row>
    <row r="39" spans="2:7" ht="30.75" customHeight="1">
      <c r="B39" s="151" t="s">
        <v>303</v>
      </c>
      <c r="C39" s="145"/>
      <c r="D39" s="145"/>
      <c r="E39" s="46"/>
      <c r="F39" s="52"/>
      <c r="G39" s="52"/>
    </row>
    <row r="40" spans="2:7" ht="30.75" customHeight="1">
      <c r="B40" s="151" t="s">
        <v>304</v>
      </c>
      <c r="C40" s="145"/>
      <c r="D40" s="145"/>
      <c r="E40" s="46"/>
      <c r="F40" s="52"/>
      <c r="G40" s="52"/>
    </row>
    <row r="41" spans="2:7" ht="30.75" customHeight="1">
      <c r="B41" s="151" t="s">
        <v>305</v>
      </c>
      <c r="C41" s="145"/>
      <c r="D41" s="145"/>
      <c r="E41" s="46"/>
      <c r="F41" s="52"/>
      <c r="G41" s="52"/>
    </row>
    <row r="42" spans="2:7" ht="30.75" customHeight="1">
      <c r="B42" s="151" t="s">
        <v>306</v>
      </c>
      <c r="C42" s="145"/>
      <c r="D42" s="145"/>
      <c r="E42" s="46"/>
      <c r="F42" s="52"/>
      <c r="G42" s="52"/>
    </row>
    <row r="43" spans="2:7" ht="30.75" customHeight="1">
      <c r="B43" s="151" t="s">
        <v>307</v>
      </c>
      <c r="C43" s="145"/>
      <c r="D43" s="145"/>
      <c r="E43" s="46"/>
      <c r="F43" s="52"/>
      <c r="G43" s="52"/>
    </row>
    <row r="44" spans="2:7" ht="30.75" customHeight="1">
      <c r="B44" s="151" t="s">
        <v>308</v>
      </c>
      <c r="C44" s="145"/>
      <c r="D44" s="145"/>
      <c r="E44" s="46"/>
      <c r="F44" s="52"/>
      <c r="G44" s="52"/>
    </row>
    <row r="45" spans="2:7" ht="30.75" customHeight="1">
      <c r="B45" s="151" t="s">
        <v>309</v>
      </c>
      <c r="C45" s="145"/>
      <c r="D45" s="145"/>
      <c r="E45" s="46"/>
      <c r="F45" s="52"/>
      <c r="G45" s="52"/>
    </row>
    <row r="46" spans="2:7" ht="30.75" customHeight="1">
      <c r="B46" s="151" t="s">
        <v>310</v>
      </c>
      <c r="C46" s="145"/>
      <c r="D46" s="145"/>
      <c r="E46" s="46"/>
      <c r="F46" s="52"/>
      <c r="G46" s="52"/>
    </row>
    <row r="47" spans="2:7" ht="30.75" customHeight="1">
      <c r="B47" s="151" t="s">
        <v>489</v>
      </c>
      <c r="C47" s="145"/>
      <c r="D47" s="145"/>
      <c r="E47" s="46"/>
      <c r="F47" s="52"/>
      <c r="G47" s="52"/>
    </row>
    <row r="48" spans="2:7" ht="30.75" customHeight="1">
      <c r="B48" s="203" t="s">
        <v>31</v>
      </c>
      <c r="C48" s="208">
        <v>0</v>
      </c>
      <c r="D48" s="208">
        <v>0</v>
      </c>
      <c r="E48" s="202">
        <v>0</v>
      </c>
      <c r="F48" s="52"/>
      <c r="G48" s="52"/>
    </row>
    <row r="49" spans="2:7" ht="30.75" customHeight="1">
      <c r="B49" s="63"/>
      <c r="C49" s="34"/>
      <c r="D49" s="34"/>
      <c r="E49" s="29"/>
      <c r="F49" s="52"/>
      <c r="G49" s="52"/>
    </row>
    <row r="50" spans="2:7" ht="25" customHeight="1">
      <c r="B50" s="351" t="s">
        <v>464</v>
      </c>
      <c r="C50" s="351"/>
      <c r="D50" s="351"/>
      <c r="E50" s="351"/>
      <c r="F50" s="351"/>
      <c r="G50" s="52"/>
    </row>
    <row r="51" spans="2:7" ht="30.75" customHeight="1">
      <c r="B51" s="81"/>
      <c r="C51" s="154"/>
      <c r="D51" s="154"/>
      <c r="E51" s="52"/>
      <c r="F51" s="52"/>
      <c r="G51" s="52"/>
    </row>
    <row r="52" spans="2:7" ht="30.75" customHeight="1">
      <c r="B52" s="237" t="s">
        <v>535</v>
      </c>
      <c r="C52" s="227"/>
      <c r="F52" s="238" t="s">
        <v>534</v>
      </c>
    </row>
    <row r="54" spans="2:7" ht="50" customHeight="1">
      <c r="B54" s="312" t="s">
        <v>532</v>
      </c>
      <c r="C54" s="312"/>
      <c r="D54" s="312"/>
      <c r="E54" s="312"/>
      <c r="F54" s="312"/>
      <c r="G54" s="226"/>
    </row>
  </sheetData>
  <mergeCells count="12">
    <mergeCell ref="E2:F2"/>
    <mergeCell ref="B54:F54"/>
    <mergeCell ref="B50:F50"/>
    <mergeCell ref="B5:F5"/>
    <mergeCell ref="B15:F15"/>
    <mergeCell ref="B27:F27"/>
    <mergeCell ref="B24:F24"/>
    <mergeCell ref="B25:F25"/>
    <mergeCell ref="B8:B9"/>
    <mergeCell ref="B30:B31"/>
    <mergeCell ref="B18:E18"/>
    <mergeCell ref="C30:E30"/>
  </mergeCells>
  <phoneticPr fontId="2" type="noConversion"/>
  <hyperlinks>
    <hyperlink ref="B54" location="'lista de datos'!A1" display="Volver al índice"/>
    <hyperlink ref="F52" location="'impuestos-costos'!A1" display="Siguiente   "/>
    <hyperlink ref="B52" location="contaminación!A1" display=" Atrás "/>
  </hyperlinks>
  <pageMargins left="0.19" right="0.4" top="1.37" bottom="0.98" header="0.49" footer="0.49"/>
  <pageSetup scale="56" fitToHeight="2" pageOrder="overThenDown" orientation="landscape" horizontalDpi="4294967292" verticalDpi="4294967292"/>
  <headerFooter>
    <oddHeader>&amp;L&amp;K000000&amp;G&amp;R&amp;"Roboto Medium,Normal"&amp;11&amp;K155E89Observatorio de Movilidad Urbana</oddHeader>
  </headerFooter>
  <rowBreaks count="1" manualBreakCount="1">
    <brk id="13" max="6" man="1"/>
  </rowBreaks>
  <drawing r:id="rId1"/>
  <legacyDrawingHF r:id="rId2"/>
  <extLst>
    <ext xmlns:mx="http://schemas.microsoft.com/office/mac/excel/2008/main" uri="{64002731-A6B0-56B0-2670-7721B7C09600}">
      <mx:PLV Mode="0" OnePage="0" WScale="97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M77"/>
  <sheetViews>
    <sheetView zoomScaleSheetLayoutView="50" workbookViewId="0"/>
  </sheetViews>
  <sheetFormatPr baseColWidth="10" defaultColWidth="8.83203125" defaultRowHeight="30.75" customHeight="1" x14ac:dyDescent="0"/>
  <cols>
    <col min="1" max="1" width="12.83203125" style="49" customWidth="1"/>
    <col min="2" max="2" width="35.83203125" style="49" customWidth="1"/>
    <col min="3" max="3" width="21.5" style="49" customWidth="1"/>
    <col min="4" max="4" width="28.83203125" style="49" customWidth="1"/>
    <col min="5" max="5" width="24.83203125" style="49" customWidth="1"/>
    <col min="6" max="7" width="21.5" style="49" customWidth="1"/>
    <col min="8" max="8" width="12.33203125" style="49" bestFit="1" customWidth="1"/>
    <col min="9" max="9" width="12.83203125" style="49" bestFit="1" customWidth="1"/>
    <col min="10" max="16384" width="8.83203125" style="49"/>
  </cols>
  <sheetData>
    <row r="1" spans="2:13" s="2" customFormat="1" ht="30.75" customHeight="1"/>
    <row r="2" spans="2:13" s="2" customFormat="1" ht="62" customHeight="1">
      <c r="B2" s="3"/>
      <c r="C2" s="3"/>
      <c r="D2" s="3"/>
      <c r="E2" s="221"/>
      <c r="F2" s="294" t="s">
        <v>571</v>
      </c>
      <c r="G2" s="294"/>
    </row>
    <row r="3" spans="2:13" s="2" customFormat="1" ht="30.75" customHeight="1">
      <c r="B3" s="3"/>
      <c r="C3" s="3"/>
      <c r="D3" s="3"/>
      <c r="E3" s="3"/>
      <c r="J3" s="38"/>
      <c r="K3" s="38"/>
      <c r="L3" s="38"/>
      <c r="M3" s="38"/>
    </row>
    <row r="5" spans="2:13" ht="51" customHeight="1">
      <c r="B5" s="320" t="s">
        <v>418</v>
      </c>
      <c r="C5" s="320"/>
      <c r="D5" s="320"/>
      <c r="E5" s="320"/>
      <c r="F5" s="320"/>
      <c r="G5" s="320"/>
      <c r="H5" s="52"/>
    </row>
    <row r="6" spans="2:13" ht="30.75" customHeight="1">
      <c r="B6" s="79"/>
      <c r="C6" s="52"/>
      <c r="D6" s="79"/>
      <c r="E6" s="52"/>
      <c r="F6" s="52"/>
      <c r="G6" s="52"/>
      <c r="H6" s="52"/>
    </row>
    <row r="7" spans="2:13" ht="30.75" customHeight="1">
      <c r="B7" s="52"/>
      <c r="C7" s="52"/>
      <c r="D7" s="52"/>
      <c r="E7" s="52"/>
      <c r="F7" s="52"/>
      <c r="G7" s="127" t="s">
        <v>271</v>
      </c>
      <c r="H7" s="52"/>
    </row>
    <row r="8" spans="2:13" ht="30.75" customHeight="1">
      <c r="B8" s="368" t="s">
        <v>32</v>
      </c>
      <c r="C8" s="317" t="s">
        <v>208</v>
      </c>
      <c r="D8" s="317"/>
      <c r="E8" s="317"/>
      <c r="F8" s="317"/>
      <c r="G8" s="317"/>
      <c r="H8" s="170"/>
    </row>
    <row r="9" spans="2:13" ht="30.75" customHeight="1">
      <c r="B9" s="368"/>
      <c r="C9" s="253" t="s">
        <v>108</v>
      </c>
      <c r="D9" s="253" t="s">
        <v>287</v>
      </c>
      <c r="E9" s="253" t="s">
        <v>313</v>
      </c>
      <c r="F9" s="253" t="s">
        <v>494</v>
      </c>
      <c r="G9" s="253" t="s">
        <v>487</v>
      </c>
      <c r="H9" s="128"/>
    </row>
    <row r="10" spans="2:13" ht="30.75" customHeight="1">
      <c r="B10" s="153" t="s">
        <v>149</v>
      </c>
      <c r="C10" s="249"/>
      <c r="D10" s="249"/>
      <c r="E10" s="249"/>
      <c r="F10" s="249"/>
      <c r="G10" s="249"/>
      <c r="H10" s="52"/>
    </row>
    <row r="11" spans="2:13" ht="30.75" customHeight="1">
      <c r="B11" s="109" t="s">
        <v>0</v>
      </c>
      <c r="C11" s="249">
        <v>594.93720000000008</v>
      </c>
      <c r="D11" s="249">
        <v>32.86</v>
      </c>
      <c r="E11" s="249">
        <v>54.12</v>
      </c>
      <c r="F11" s="249"/>
      <c r="G11" s="249"/>
      <c r="H11" s="52"/>
    </row>
    <row r="12" spans="2:13" ht="30.75" customHeight="1">
      <c r="B12" s="109" t="s">
        <v>1</v>
      </c>
      <c r="C12" s="249">
        <v>91.223799999999997</v>
      </c>
      <c r="D12" s="249">
        <v>32.86</v>
      </c>
      <c r="E12" s="249">
        <v>97.92</v>
      </c>
      <c r="F12" s="249"/>
      <c r="G12" s="249"/>
      <c r="H12" s="52"/>
      <c r="I12" s="82"/>
    </row>
    <row r="13" spans="2:13" ht="30.75" customHeight="1">
      <c r="B13" s="109" t="s">
        <v>209</v>
      </c>
      <c r="C13" s="249">
        <v>0</v>
      </c>
      <c r="D13" s="249">
        <v>32.86</v>
      </c>
      <c r="E13" s="249">
        <v>54.12</v>
      </c>
      <c r="F13" s="249"/>
      <c r="G13" s="249"/>
      <c r="H13" s="52"/>
    </row>
    <row r="14" spans="2:13" ht="30.75" customHeight="1">
      <c r="B14" s="109" t="s">
        <v>2</v>
      </c>
      <c r="C14" s="249"/>
      <c r="D14" s="249"/>
      <c r="E14" s="249"/>
      <c r="F14" s="249"/>
      <c r="G14" s="249"/>
      <c r="H14" s="52"/>
    </row>
    <row r="15" spans="2:13" ht="30.75" customHeight="1">
      <c r="B15" s="153" t="s">
        <v>150</v>
      </c>
      <c r="C15" s="249"/>
      <c r="D15" s="249"/>
      <c r="E15" s="249"/>
      <c r="F15" s="249"/>
      <c r="G15" s="249"/>
      <c r="H15" s="52"/>
    </row>
    <row r="16" spans="2:13" ht="30.75" customHeight="1">
      <c r="B16" s="109" t="s">
        <v>122</v>
      </c>
      <c r="C16" s="249"/>
      <c r="D16" s="249"/>
      <c r="E16" s="249"/>
      <c r="F16" s="249"/>
      <c r="G16" s="249"/>
      <c r="H16" s="52"/>
    </row>
    <row r="17" spans="1:9" ht="30.75" customHeight="1">
      <c r="B17" s="109" t="s">
        <v>123</v>
      </c>
      <c r="C17" s="249"/>
      <c r="D17" s="249"/>
      <c r="E17" s="249"/>
      <c r="F17" s="249"/>
      <c r="G17" s="249"/>
      <c r="H17" s="52"/>
    </row>
    <row r="18" spans="1:9" ht="30.75" customHeight="1">
      <c r="B18" s="109" t="s">
        <v>210</v>
      </c>
      <c r="C18" s="249"/>
      <c r="D18" s="249"/>
      <c r="E18" s="249"/>
      <c r="F18" s="249"/>
      <c r="G18" s="249"/>
      <c r="H18" s="52"/>
    </row>
    <row r="19" spans="1:9" ht="30.75" customHeight="1">
      <c r="B19" s="109" t="s">
        <v>121</v>
      </c>
      <c r="C19" s="249"/>
      <c r="D19" s="249"/>
      <c r="E19" s="249"/>
      <c r="F19" s="249"/>
      <c r="G19" s="249"/>
      <c r="H19" s="52"/>
    </row>
    <row r="20" spans="1:9" ht="30.75" customHeight="1">
      <c r="B20" s="109" t="s">
        <v>139</v>
      </c>
      <c r="C20" s="249"/>
      <c r="D20" s="249"/>
      <c r="E20" s="249"/>
      <c r="F20" s="249"/>
      <c r="G20" s="249"/>
      <c r="H20" s="52"/>
      <c r="I20" s="82"/>
    </row>
    <row r="21" spans="1:9" ht="30.75" customHeight="1">
      <c r="B21" s="109" t="s">
        <v>4</v>
      </c>
      <c r="C21" s="249">
        <v>743.59604999999999</v>
      </c>
      <c r="D21" s="249"/>
      <c r="E21" s="249">
        <v>435.15</v>
      </c>
      <c r="F21" s="249"/>
      <c r="G21" s="249"/>
      <c r="H21" s="52"/>
    </row>
    <row r="22" spans="1:9" ht="30.75" customHeight="1">
      <c r="B22" s="109" t="s">
        <v>146</v>
      </c>
      <c r="C22" s="249"/>
      <c r="D22" s="249"/>
      <c r="E22" s="249"/>
      <c r="F22" s="249"/>
      <c r="G22" s="249"/>
      <c r="H22" s="52"/>
    </row>
    <row r="23" spans="1:9" ht="30.75" customHeight="1">
      <c r="B23" s="108" t="s">
        <v>465</v>
      </c>
      <c r="C23" s="249">
        <v>1180.0125</v>
      </c>
      <c r="D23" s="249"/>
      <c r="E23" s="249">
        <v>435.15</v>
      </c>
      <c r="F23" s="249"/>
      <c r="G23" s="249"/>
      <c r="H23" s="52"/>
    </row>
    <row r="24" spans="1:9" ht="30.75" customHeight="1">
      <c r="B24" s="108" t="s">
        <v>466</v>
      </c>
      <c r="C24" s="249">
        <v>2192.6601500000002</v>
      </c>
      <c r="D24" s="249"/>
      <c r="E24" s="249">
        <v>435.15</v>
      </c>
      <c r="F24" s="249"/>
      <c r="G24" s="249"/>
      <c r="H24" s="52"/>
    </row>
    <row r="25" spans="1:9" ht="30.75" customHeight="1">
      <c r="B25" s="108" t="s">
        <v>467</v>
      </c>
      <c r="C25" s="249"/>
      <c r="D25" s="249"/>
      <c r="E25" s="249">
        <v>435.15</v>
      </c>
      <c r="F25" s="249"/>
      <c r="G25" s="249"/>
      <c r="H25" s="52"/>
    </row>
    <row r="26" spans="1:9" ht="30.75" customHeight="1">
      <c r="B26" s="109" t="s">
        <v>5</v>
      </c>
      <c r="C26" s="249"/>
      <c r="D26" s="249"/>
      <c r="E26" s="249"/>
      <c r="F26" s="249"/>
      <c r="G26" s="249"/>
      <c r="H26" s="52"/>
    </row>
    <row r="27" spans="1:9" ht="30.75" customHeight="1">
      <c r="B27" s="109" t="s">
        <v>6</v>
      </c>
      <c r="C27" s="249"/>
      <c r="D27" s="249"/>
      <c r="E27" s="249"/>
      <c r="F27" s="249"/>
      <c r="G27" s="249"/>
      <c r="H27" s="52"/>
    </row>
    <row r="28" spans="1:9" ht="30.75" customHeight="1">
      <c r="B28" s="109" t="s">
        <v>120</v>
      </c>
      <c r="C28" s="249"/>
      <c r="D28" s="249"/>
      <c r="E28" s="249"/>
      <c r="F28" s="249"/>
      <c r="G28" s="249"/>
      <c r="H28" s="52"/>
    </row>
    <row r="29" spans="1:9" ht="30.75" customHeight="1">
      <c r="B29" s="153" t="s">
        <v>147</v>
      </c>
      <c r="C29" s="249"/>
      <c r="D29" s="249"/>
      <c r="E29" s="249"/>
      <c r="F29" s="249"/>
      <c r="G29" s="249"/>
      <c r="H29" s="52"/>
    </row>
    <row r="30" spans="1:9" ht="30.75" customHeight="1">
      <c r="B30" s="153" t="s">
        <v>174</v>
      </c>
      <c r="C30" s="249"/>
      <c r="D30" s="249"/>
      <c r="E30" s="249"/>
      <c r="F30" s="249"/>
      <c r="G30" s="249"/>
      <c r="H30" s="52"/>
    </row>
    <row r="31" spans="1:9" ht="30.75" customHeight="1">
      <c r="B31" s="85"/>
      <c r="C31" s="154"/>
      <c r="D31" s="154"/>
      <c r="E31" s="154"/>
      <c r="F31" s="154"/>
      <c r="G31" s="154"/>
      <c r="H31" s="52"/>
    </row>
    <row r="32" spans="1:9" ht="25" customHeight="1">
      <c r="A32" s="3"/>
      <c r="B32" s="183" t="s">
        <v>468</v>
      </c>
      <c r="C32" s="148"/>
      <c r="D32" s="148"/>
      <c r="E32" s="148"/>
      <c r="F32" s="148"/>
      <c r="G32" s="148"/>
      <c r="H32" s="52"/>
    </row>
    <row r="33" spans="1:8" ht="25" customHeight="1">
      <c r="A33" s="3"/>
      <c r="B33" s="149" t="s">
        <v>476</v>
      </c>
      <c r="C33" s="149"/>
      <c r="D33" s="149"/>
      <c r="E33" s="149"/>
      <c r="F33" s="148"/>
      <c r="G33" s="148"/>
      <c r="H33" s="52"/>
    </row>
    <row r="34" spans="1:8" ht="30.75" customHeight="1">
      <c r="C34" s="52"/>
      <c r="D34" s="52"/>
      <c r="E34" s="52"/>
      <c r="F34" s="52"/>
      <c r="G34" s="52"/>
      <c r="H34" s="52"/>
    </row>
    <row r="35" spans="1:8" ht="51" customHeight="1">
      <c r="B35" s="320" t="s">
        <v>419</v>
      </c>
      <c r="C35" s="320"/>
      <c r="D35" s="320"/>
      <c r="E35" s="320"/>
      <c r="F35" s="320"/>
      <c r="G35" s="320"/>
      <c r="H35" s="52"/>
    </row>
    <row r="36" spans="1:8" ht="30.75" customHeight="1">
      <c r="B36" s="52"/>
      <c r="C36" s="52"/>
      <c r="E36" s="52"/>
      <c r="F36" s="52"/>
      <c r="G36" s="52"/>
      <c r="H36" s="52"/>
    </row>
    <row r="37" spans="1:8" ht="30.75" customHeight="1">
      <c r="B37" s="52"/>
      <c r="C37" s="52"/>
      <c r="D37" s="127" t="s">
        <v>271</v>
      </c>
      <c r="E37" s="52"/>
      <c r="F37" s="52"/>
      <c r="G37" s="52"/>
      <c r="H37" s="52"/>
    </row>
    <row r="38" spans="1:8" ht="50" customHeight="1">
      <c r="B38" s="162" t="s">
        <v>312</v>
      </c>
      <c r="C38" s="162" t="s">
        <v>87</v>
      </c>
      <c r="D38" s="162" t="s">
        <v>93</v>
      </c>
      <c r="E38" s="52"/>
      <c r="F38" s="52"/>
      <c r="G38" s="52"/>
      <c r="H38" s="52"/>
    </row>
    <row r="39" spans="1:8" ht="30.75" customHeight="1">
      <c r="B39" s="69" t="s">
        <v>570</v>
      </c>
      <c r="C39" s="145">
        <v>2.5510000000000002</v>
      </c>
      <c r="D39" s="145" t="s">
        <v>94</v>
      </c>
      <c r="E39" s="52"/>
      <c r="F39" s="52"/>
      <c r="G39" s="52"/>
      <c r="H39" s="52"/>
    </row>
    <row r="40" spans="1:8" ht="30.75" customHeight="1">
      <c r="B40" s="69" t="s">
        <v>141</v>
      </c>
      <c r="C40" s="145">
        <v>1.748</v>
      </c>
      <c r="D40" s="145" t="s">
        <v>94</v>
      </c>
      <c r="E40" s="52"/>
      <c r="F40" s="52"/>
      <c r="G40" s="52"/>
      <c r="H40" s="52"/>
    </row>
    <row r="41" spans="1:8" ht="30.75" customHeight="1">
      <c r="B41" s="69" t="s">
        <v>35</v>
      </c>
      <c r="C41" s="145">
        <v>1.9359999999999999</v>
      </c>
      <c r="D41" s="145" t="s">
        <v>94</v>
      </c>
      <c r="E41" s="52"/>
      <c r="F41" s="52"/>
      <c r="G41" s="52"/>
      <c r="H41" s="52"/>
    </row>
    <row r="42" spans="1:8" ht="30.75" customHeight="1">
      <c r="B42" s="69" t="s">
        <v>91</v>
      </c>
      <c r="C42" s="145"/>
      <c r="D42" s="145" t="s">
        <v>103</v>
      </c>
      <c r="E42" s="52"/>
      <c r="F42" s="52"/>
      <c r="G42" s="52"/>
      <c r="H42" s="52"/>
    </row>
    <row r="43" spans="1:8" ht="30.75" customHeight="1">
      <c r="B43" s="69" t="s">
        <v>92</v>
      </c>
      <c r="C43" s="145"/>
      <c r="D43" s="145" t="s">
        <v>103</v>
      </c>
      <c r="E43" s="52"/>
      <c r="F43" s="52"/>
      <c r="G43" s="52"/>
      <c r="H43" s="52"/>
    </row>
    <row r="44" spans="1:8" ht="30.75" customHeight="1">
      <c r="B44" s="69" t="s">
        <v>107</v>
      </c>
      <c r="C44" s="145">
        <v>0.1205</v>
      </c>
      <c r="D44" s="145" t="s">
        <v>95</v>
      </c>
      <c r="E44" s="52"/>
      <c r="F44" s="52"/>
      <c r="G44" s="52"/>
      <c r="H44" s="52"/>
    </row>
    <row r="45" spans="1:8" ht="30.75" customHeight="1">
      <c r="B45" s="69" t="s">
        <v>44</v>
      </c>
      <c r="C45" s="145"/>
      <c r="D45" s="145">
        <v>0</v>
      </c>
      <c r="E45" s="52"/>
      <c r="F45" s="52"/>
      <c r="G45" s="52"/>
    </row>
    <row r="46" spans="1:8" ht="30.75" customHeight="1">
      <c r="B46" s="52"/>
      <c r="C46" s="84"/>
      <c r="D46" s="84"/>
      <c r="E46" s="52"/>
      <c r="F46" s="52"/>
      <c r="G46" s="52"/>
    </row>
    <row r="47" spans="1:8" ht="51" customHeight="1">
      <c r="B47" s="320" t="s">
        <v>420</v>
      </c>
      <c r="C47" s="320"/>
      <c r="D47" s="320"/>
      <c r="E47" s="320"/>
      <c r="F47" s="320"/>
      <c r="G47" s="320"/>
    </row>
    <row r="48" spans="1:8" ht="30.75" customHeight="1">
      <c r="B48" s="98"/>
      <c r="C48" s="52"/>
      <c r="D48" s="52"/>
      <c r="E48" s="52"/>
      <c r="F48" s="52"/>
      <c r="G48" s="52"/>
    </row>
    <row r="49" spans="2:7" ht="30.75" customHeight="1">
      <c r="B49" s="52"/>
      <c r="C49" s="52"/>
      <c r="D49" s="127" t="s">
        <v>271</v>
      </c>
      <c r="E49" s="52"/>
      <c r="F49" s="52"/>
      <c r="G49" s="52"/>
    </row>
    <row r="50" spans="2:7" ht="50" customHeight="1">
      <c r="B50" s="162" t="s">
        <v>249</v>
      </c>
      <c r="C50" s="162" t="s">
        <v>105</v>
      </c>
      <c r="D50" s="162" t="s">
        <v>38</v>
      </c>
      <c r="E50" s="52"/>
      <c r="F50" s="52"/>
    </row>
    <row r="51" spans="2:7" ht="30.75" customHeight="1">
      <c r="B51" s="69" t="s">
        <v>245</v>
      </c>
      <c r="C51" s="262"/>
      <c r="D51" s="262"/>
      <c r="E51" s="52"/>
      <c r="F51" s="52"/>
    </row>
    <row r="52" spans="2:7" ht="30.75" customHeight="1">
      <c r="B52" s="69" t="s">
        <v>469</v>
      </c>
      <c r="C52" s="262">
        <v>594.93720000000008</v>
      </c>
      <c r="D52" s="262">
        <v>91.223799999999997</v>
      </c>
      <c r="E52" s="52"/>
      <c r="F52" s="52"/>
    </row>
    <row r="53" spans="2:7" ht="30.75" customHeight="1">
      <c r="B53" s="69" t="s">
        <v>470</v>
      </c>
      <c r="C53" s="262">
        <v>32.86</v>
      </c>
      <c r="D53" s="262">
        <v>32.86</v>
      </c>
      <c r="E53" s="52"/>
      <c r="F53" s="52"/>
    </row>
    <row r="54" spans="2:7" ht="30.75" customHeight="1">
      <c r="B54" s="69" t="s">
        <v>471</v>
      </c>
      <c r="C54" s="262">
        <v>54.12</v>
      </c>
      <c r="D54" s="262">
        <v>97.92</v>
      </c>
      <c r="E54" s="52"/>
      <c r="F54" s="52"/>
    </row>
    <row r="55" spans="2:7" ht="30.75" customHeight="1">
      <c r="B55" s="69" t="s">
        <v>472</v>
      </c>
      <c r="C55" s="262">
        <v>0</v>
      </c>
      <c r="D55" s="262">
        <v>0</v>
      </c>
      <c r="E55" s="52"/>
      <c r="F55" s="52"/>
    </row>
    <row r="56" spans="2:7" ht="30.75" customHeight="1">
      <c r="B56" s="69" t="s">
        <v>493</v>
      </c>
      <c r="C56" s="262">
        <v>0</v>
      </c>
      <c r="D56" s="262">
        <v>0</v>
      </c>
      <c r="E56" s="52"/>
      <c r="F56" s="52"/>
    </row>
    <row r="57" spans="2:7" ht="30.75" customHeight="1">
      <c r="B57" s="69" t="s">
        <v>247</v>
      </c>
      <c r="C57" s="262">
        <v>681.91720000000009</v>
      </c>
      <c r="D57" s="262">
        <v>222.00380000000001</v>
      </c>
      <c r="E57" s="52"/>
      <c r="F57" s="97"/>
    </row>
    <row r="58" spans="2:7" ht="30.75" customHeight="1">
      <c r="B58" s="69" t="s">
        <v>246</v>
      </c>
      <c r="C58" s="262"/>
      <c r="D58" s="262"/>
      <c r="E58" s="52"/>
      <c r="F58" s="52"/>
    </row>
    <row r="59" spans="2:7" ht="30.75" customHeight="1">
      <c r="B59" s="69" t="s">
        <v>473</v>
      </c>
      <c r="C59" s="262">
        <v>0.25302400000000003</v>
      </c>
      <c r="D59" s="262">
        <v>0.10204000000000001</v>
      </c>
      <c r="E59" s="52"/>
      <c r="F59" s="52"/>
    </row>
    <row r="60" spans="2:7" ht="30.75" customHeight="1">
      <c r="B60" s="69" t="s">
        <v>474</v>
      </c>
      <c r="C60" s="262">
        <v>0.11571999999999999</v>
      </c>
      <c r="D60" s="262">
        <v>2.0932079494660191E-2</v>
      </c>
      <c r="E60" s="52"/>
      <c r="F60" s="52"/>
    </row>
    <row r="61" spans="2:7" ht="30.75" customHeight="1">
      <c r="B61" s="69" t="s">
        <v>475</v>
      </c>
      <c r="C61" s="262">
        <v>0.1573</v>
      </c>
      <c r="D61" s="262">
        <v>2.8453301974680677E-2</v>
      </c>
      <c r="E61" s="52"/>
      <c r="F61" s="52"/>
    </row>
    <row r="62" spans="2:7" ht="30.75" customHeight="1">
      <c r="B62" s="69" t="s">
        <v>492</v>
      </c>
      <c r="C62" s="262"/>
      <c r="D62" s="262"/>
      <c r="E62" s="52"/>
      <c r="F62" s="52"/>
    </row>
    <row r="63" spans="2:7" ht="30.75" customHeight="1">
      <c r="B63" s="69" t="s">
        <v>248</v>
      </c>
      <c r="C63" s="262"/>
      <c r="D63" s="262"/>
      <c r="E63" s="52"/>
      <c r="F63" s="52"/>
    </row>
    <row r="64" spans="2:7" ht="30.75" customHeight="1">
      <c r="B64" s="207" t="s">
        <v>134</v>
      </c>
      <c r="C64" s="285"/>
      <c r="D64" s="285"/>
      <c r="E64" s="52"/>
      <c r="F64" s="52"/>
    </row>
    <row r="65" spans="2:7" ht="30.75" customHeight="1">
      <c r="B65" s="143"/>
      <c r="C65" s="34"/>
      <c r="D65" s="34"/>
      <c r="E65" s="52"/>
      <c r="F65" s="52"/>
    </row>
    <row r="66" spans="2:7" ht="25" customHeight="1">
      <c r="B66" s="318" t="s">
        <v>459</v>
      </c>
      <c r="C66" s="318"/>
      <c r="D66" s="318"/>
      <c r="E66" s="52"/>
      <c r="F66" s="52"/>
      <c r="G66" s="52"/>
    </row>
    <row r="67" spans="2:7" ht="25" customHeight="1">
      <c r="B67" s="318" t="s">
        <v>476</v>
      </c>
      <c r="C67" s="318"/>
      <c r="D67" s="318"/>
      <c r="E67" s="52"/>
      <c r="F67" s="52"/>
      <c r="G67" s="52"/>
    </row>
    <row r="68" spans="2:7" ht="30.75" customHeight="1">
      <c r="B68" s="80"/>
      <c r="C68" s="84"/>
      <c r="D68" s="84"/>
      <c r="E68" s="52"/>
      <c r="F68" s="52"/>
      <c r="G68" s="52"/>
    </row>
    <row r="69" spans="2:7" ht="30.75" customHeight="1">
      <c r="B69" s="245" t="s">
        <v>538</v>
      </c>
      <c r="C69" s="227"/>
      <c r="G69" s="237" t="s">
        <v>533</v>
      </c>
    </row>
    <row r="70" spans="2:7" ht="30.75" customHeight="1">
      <c r="G70" s="52"/>
    </row>
    <row r="71" spans="2:7" ht="48.75" customHeight="1">
      <c r="B71" s="312" t="s">
        <v>532</v>
      </c>
      <c r="C71" s="312"/>
      <c r="D71" s="312"/>
      <c r="E71" s="312"/>
      <c r="F71" s="312"/>
      <c r="G71" s="312"/>
    </row>
    <row r="72" spans="2:7" ht="30.75" customHeight="1">
      <c r="B72" s="52"/>
      <c r="C72" s="52"/>
      <c r="D72" s="52"/>
      <c r="E72" s="52"/>
      <c r="F72" s="52"/>
      <c r="G72" s="52"/>
    </row>
    <row r="73" spans="2:7" ht="30.75" customHeight="1">
      <c r="B73" s="52"/>
      <c r="C73" s="52"/>
      <c r="D73" s="52"/>
      <c r="E73" s="52"/>
      <c r="F73" s="52"/>
      <c r="G73" s="52"/>
    </row>
    <row r="74" spans="2:7" ht="30.75" customHeight="1">
      <c r="B74" s="52"/>
      <c r="C74" s="52"/>
      <c r="D74" s="52"/>
      <c r="E74" s="52"/>
      <c r="F74" s="52"/>
      <c r="G74" s="52"/>
    </row>
    <row r="75" spans="2:7" ht="30.75" customHeight="1">
      <c r="B75" s="52"/>
      <c r="C75" s="52"/>
      <c r="D75" s="52"/>
      <c r="E75" s="52"/>
      <c r="F75" s="52"/>
      <c r="G75" s="52"/>
    </row>
    <row r="76" spans="2:7" ht="30.75" customHeight="1">
      <c r="B76" s="52"/>
      <c r="C76" s="52"/>
      <c r="D76" s="52"/>
      <c r="E76" s="52"/>
      <c r="F76" s="52"/>
      <c r="G76" s="52"/>
    </row>
    <row r="77" spans="2:7" ht="30.75" customHeight="1">
      <c r="B77" s="52"/>
      <c r="C77" s="52"/>
      <c r="D77" s="52"/>
      <c r="E77" s="52"/>
      <c r="F77" s="52"/>
      <c r="G77" s="52"/>
    </row>
  </sheetData>
  <mergeCells count="9">
    <mergeCell ref="F2:G2"/>
    <mergeCell ref="B71:G71"/>
    <mergeCell ref="B67:D67"/>
    <mergeCell ref="B8:B9"/>
    <mergeCell ref="C8:G8"/>
    <mergeCell ref="B5:G5"/>
    <mergeCell ref="B35:G35"/>
    <mergeCell ref="B47:G47"/>
    <mergeCell ref="B66:D66"/>
  </mergeCells>
  <phoneticPr fontId="2" type="noConversion"/>
  <hyperlinks>
    <hyperlink ref="B71" location="'lista de datos'!A1" display="Volver al índice"/>
    <hyperlink ref="B69" location="accidentes!A1" display=" Atrás "/>
    <hyperlink ref="G69" location="patrimonio!A1" display="Siguiente   "/>
  </hyperlinks>
  <pageMargins left="0.19" right="0.4" top="1.7599999999999998" bottom="0.98" header="0.49" footer="0.49"/>
  <pageSetup scale="57" fitToHeight="3" pageOrder="overThenDown" orientation="landscape" horizontalDpi="4294967292" verticalDpi="4294967292"/>
  <headerFooter>
    <oddHeader>&amp;L&amp;K000000&amp;G&amp;R&amp;"Roboto Medium,Normal"&amp;11&amp;K155E89Observatorio de Movilidad Urbana</oddHeader>
  </headerFooter>
  <rowBreaks count="2" manualBreakCount="2">
    <brk id="25" max="7" man="1"/>
    <brk id="46" max="7" man="1"/>
  </rowBreaks>
  <drawing r:id="rId1"/>
  <legacyDrawingHF r:id="rId2"/>
  <extLst>
    <ext xmlns:mx="http://schemas.microsoft.com/office/mac/excel/2008/main" uri="{64002731-A6B0-56B0-2670-7721B7C09600}">
      <mx:PLV Mode="0" OnePage="0" WScale="62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B1:M55"/>
  <sheetViews>
    <sheetView workbookViewId="0"/>
  </sheetViews>
  <sheetFormatPr baseColWidth="10" defaultColWidth="8.83203125" defaultRowHeight="30.75" customHeight="1" x14ac:dyDescent="0"/>
  <cols>
    <col min="1" max="1" width="12.83203125" style="49" customWidth="1"/>
    <col min="2" max="2" width="45.83203125" style="49" customWidth="1"/>
    <col min="3" max="3" width="26.83203125" style="49" customWidth="1"/>
    <col min="4" max="4" width="36.6640625" style="49" customWidth="1"/>
    <col min="5" max="5" width="10" style="49" customWidth="1"/>
    <col min="6" max="6" width="10.33203125" style="49" bestFit="1" customWidth="1"/>
    <col min="7" max="7" width="13.33203125" style="49" bestFit="1" customWidth="1"/>
    <col min="8" max="8" width="16.5" style="49" bestFit="1" customWidth="1"/>
    <col min="9" max="9" width="11" style="49" bestFit="1" customWidth="1"/>
    <col min="10" max="16384" width="8.83203125" style="49"/>
  </cols>
  <sheetData>
    <row r="1" spans="2:13" s="2" customFormat="1" ht="30.75" customHeight="1"/>
    <row r="2" spans="2:13" s="2" customFormat="1" ht="62" customHeight="1">
      <c r="B2" s="3"/>
      <c r="D2" s="252" t="s">
        <v>571</v>
      </c>
      <c r="E2" s="241"/>
      <c r="F2" s="3"/>
    </row>
    <row r="3" spans="2:13" s="2" customFormat="1" ht="30.75" customHeight="1">
      <c r="B3" s="3"/>
      <c r="C3" s="3"/>
      <c r="D3" s="3"/>
      <c r="E3" s="3"/>
      <c r="J3" s="38"/>
      <c r="K3" s="38"/>
      <c r="L3" s="38"/>
      <c r="M3" s="38"/>
    </row>
    <row r="5" spans="2:13" ht="51" customHeight="1">
      <c r="B5" s="320" t="s">
        <v>421</v>
      </c>
      <c r="C5" s="320"/>
      <c r="D5" s="320"/>
      <c r="E5" s="141"/>
    </row>
    <row r="6" spans="2:13" ht="30.75" customHeight="1">
      <c r="B6" s="166"/>
      <c r="C6" s="52"/>
      <c r="D6" s="79"/>
      <c r="E6" s="52"/>
    </row>
    <row r="7" spans="2:13" ht="30.75" customHeight="1">
      <c r="B7" s="52"/>
      <c r="C7" s="52"/>
      <c r="D7" s="127" t="s">
        <v>271</v>
      </c>
      <c r="E7" s="52"/>
    </row>
    <row r="8" spans="2:13" ht="30.75" customHeight="1">
      <c r="B8" s="361" t="s">
        <v>58</v>
      </c>
      <c r="C8" s="317" t="s">
        <v>497</v>
      </c>
      <c r="D8" s="317"/>
      <c r="E8" s="52"/>
    </row>
    <row r="9" spans="2:13" ht="30.75" customHeight="1">
      <c r="B9" s="361"/>
      <c r="C9" s="253" t="s">
        <v>324</v>
      </c>
      <c r="D9" s="253" t="s">
        <v>86</v>
      </c>
      <c r="E9" s="52"/>
    </row>
    <row r="10" spans="2:13" ht="30.75" customHeight="1">
      <c r="B10" s="151" t="s">
        <v>8</v>
      </c>
      <c r="C10" s="190">
        <v>593128.25</v>
      </c>
      <c r="D10" s="249"/>
      <c r="E10" s="52"/>
    </row>
    <row r="11" spans="2:13" ht="30.75" customHeight="1">
      <c r="B11" s="151" t="s">
        <v>9</v>
      </c>
      <c r="C11" s="190">
        <v>395418.83333333331</v>
      </c>
      <c r="D11" s="249"/>
      <c r="E11" s="52"/>
    </row>
    <row r="12" spans="2:13" ht="30.75" customHeight="1">
      <c r="B12" s="151" t="s">
        <v>10</v>
      </c>
      <c r="C12" s="190">
        <v>312552</v>
      </c>
      <c r="D12" s="190">
        <v>62510.400000000001</v>
      </c>
      <c r="E12" s="52"/>
    </row>
    <row r="13" spans="2:13" ht="30.75" customHeight="1">
      <c r="B13" s="151" t="s">
        <v>11</v>
      </c>
      <c r="C13" s="190">
        <v>299572.92857142858</v>
      </c>
      <c r="D13" s="190">
        <v>59914.58571428572</v>
      </c>
      <c r="E13" s="52"/>
    </row>
    <row r="14" spans="2:13" ht="30.75" customHeight="1">
      <c r="B14" s="81"/>
      <c r="C14" s="174"/>
      <c r="D14" s="174"/>
      <c r="E14" s="52"/>
    </row>
    <row r="15" spans="2:13" ht="25" customHeight="1">
      <c r="B15" s="318" t="s">
        <v>477</v>
      </c>
      <c r="C15" s="318"/>
      <c r="D15" s="318"/>
      <c r="E15" s="52"/>
    </row>
    <row r="16" spans="2:13" ht="30.75" customHeight="1">
      <c r="B16" s="147"/>
      <c r="C16" s="147"/>
      <c r="D16" s="147"/>
      <c r="E16" s="52"/>
    </row>
    <row r="17" spans="2:5" s="144" customFormat="1" ht="51" customHeight="1">
      <c r="B17" s="320" t="s">
        <v>422</v>
      </c>
      <c r="C17" s="320"/>
      <c r="D17" s="320"/>
    </row>
    <row r="18" spans="2:5" ht="30.75" customHeight="1">
      <c r="B18" s="79"/>
      <c r="C18" s="97"/>
      <c r="D18" s="167"/>
      <c r="E18" s="52"/>
    </row>
    <row r="19" spans="2:5" ht="30.75" customHeight="1">
      <c r="B19" s="52"/>
      <c r="C19" s="97"/>
      <c r="D19" s="191" t="s">
        <v>271</v>
      </c>
      <c r="E19" s="52"/>
    </row>
    <row r="20" spans="2:5" ht="30.75" customHeight="1">
      <c r="B20" s="368" t="s">
        <v>32</v>
      </c>
      <c r="C20" s="196" t="s">
        <v>495</v>
      </c>
      <c r="D20" s="196" t="s">
        <v>496</v>
      </c>
    </row>
    <row r="21" spans="2:5" ht="30.75" customHeight="1">
      <c r="B21" s="368"/>
      <c r="C21" s="196" t="s">
        <v>87</v>
      </c>
      <c r="D21" s="196" t="s">
        <v>187</v>
      </c>
    </row>
    <row r="22" spans="2:5" ht="30.75" customHeight="1">
      <c r="B22" s="130" t="s">
        <v>176</v>
      </c>
      <c r="C22" s="249"/>
      <c r="D22" s="249"/>
    </row>
    <row r="23" spans="2:5" ht="30.75" customHeight="1">
      <c r="B23" s="130" t="s">
        <v>181</v>
      </c>
      <c r="C23" s="249"/>
      <c r="D23" s="249"/>
    </row>
    <row r="24" spans="2:5" ht="30.75" customHeight="1">
      <c r="B24" s="130" t="s">
        <v>121</v>
      </c>
      <c r="C24" s="249"/>
      <c r="D24" s="249"/>
    </row>
    <row r="25" spans="2:5" ht="30.75" customHeight="1">
      <c r="B25" s="130" t="s">
        <v>182</v>
      </c>
      <c r="C25" s="249">
        <v>30284.47</v>
      </c>
      <c r="D25" s="249">
        <v>15142.235000000001</v>
      </c>
    </row>
    <row r="26" spans="2:5" ht="30.75" customHeight="1">
      <c r="B26" s="130" t="s">
        <v>210</v>
      </c>
      <c r="C26" s="249"/>
      <c r="D26" s="249"/>
    </row>
    <row r="27" spans="2:5" ht="30.75" customHeight="1">
      <c r="B27" s="109" t="s">
        <v>63</v>
      </c>
      <c r="C27" s="249"/>
      <c r="D27" s="249"/>
    </row>
    <row r="28" spans="2:5" ht="30.75" customHeight="1">
      <c r="B28" s="109" t="s">
        <v>4</v>
      </c>
      <c r="C28" s="249">
        <v>148719.21</v>
      </c>
      <c r="D28" s="249">
        <v>74359.604999999996</v>
      </c>
    </row>
    <row r="29" spans="2:5" ht="30.75" customHeight="1">
      <c r="B29" s="109" t="s">
        <v>177</v>
      </c>
      <c r="C29" s="249">
        <v>236002.5</v>
      </c>
      <c r="D29" s="249">
        <v>118001.25</v>
      </c>
    </row>
    <row r="30" spans="2:5" ht="30.75" customHeight="1">
      <c r="B30" s="109" t="s">
        <v>178</v>
      </c>
      <c r="C30" s="249">
        <v>438532.03</v>
      </c>
      <c r="D30" s="249">
        <v>219266.01500000001</v>
      </c>
    </row>
    <row r="31" spans="2:5" ht="30.75" customHeight="1">
      <c r="B31" s="109" t="s">
        <v>179</v>
      </c>
      <c r="C31" s="249"/>
      <c r="D31" s="249"/>
    </row>
    <row r="32" spans="2:5" ht="30.75" customHeight="1">
      <c r="B32" s="109" t="s">
        <v>288</v>
      </c>
      <c r="C32" s="249">
        <v>6750241.0099999998</v>
      </c>
      <c r="D32" s="249">
        <v>3375120.5049999999</v>
      </c>
    </row>
    <row r="33" spans="2:10" ht="30.75" customHeight="1">
      <c r="B33" s="109" t="s">
        <v>289</v>
      </c>
      <c r="C33" s="249"/>
      <c r="D33" s="249"/>
    </row>
    <row r="34" spans="2:10" ht="30.75" customHeight="1">
      <c r="B34" s="109" t="s">
        <v>290</v>
      </c>
      <c r="C34" s="249"/>
      <c r="D34" s="249"/>
    </row>
    <row r="35" spans="2:10" ht="30.75" customHeight="1">
      <c r="B35" s="109" t="s">
        <v>180</v>
      </c>
      <c r="C35" s="249"/>
      <c r="D35" s="249"/>
    </row>
    <row r="36" spans="2:10" ht="30.75" customHeight="1">
      <c r="B36" s="197" t="s">
        <v>85</v>
      </c>
      <c r="C36" s="249"/>
      <c r="D36" s="249"/>
    </row>
    <row r="37" spans="2:10" ht="30.75" customHeight="1">
      <c r="B37" s="109" t="s">
        <v>183</v>
      </c>
      <c r="C37" s="249"/>
      <c r="D37" s="249"/>
    </row>
    <row r="38" spans="2:10" ht="30.75" customHeight="1">
      <c r="B38" s="169"/>
      <c r="C38" s="100"/>
      <c r="D38" s="100"/>
    </row>
    <row r="39" spans="2:10" ht="25" customHeight="1">
      <c r="B39" s="350" t="s">
        <v>478</v>
      </c>
      <c r="C39" s="350"/>
      <c r="D39" s="350"/>
    </row>
    <row r="40" spans="2:10" ht="25" customHeight="1">
      <c r="B40" s="373" t="s">
        <v>479</v>
      </c>
      <c r="C40" s="373"/>
      <c r="D40" s="373"/>
    </row>
    <row r="41" spans="2:10" ht="30.75" customHeight="1">
      <c r="B41" s="52"/>
      <c r="C41" s="168"/>
      <c r="D41" s="168"/>
    </row>
    <row r="42" spans="2:10" ht="51" customHeight="1">
      <c r="B42" s="320" t="s">
        <v>423</v>
      </c>
      <c r="C42" s="320"/>
      <c r="D42" s="320"/>
      <c r="E42" s="52"/>
      <c r="F42" s="52"/>
      <c r="G42" s="52"/>
      <c r="H42" s="52"/>
      <c r="I42" s="52"/>
      <c r="J42" s="52"/>
    </row>
    <row r="43" spans="2:10" ht="30.75" customHeight="1">
      <c r="B43" s="52"/>
      <c r="C43" s="97"/>
      <c r="E43" s="52"/>
      <c r="F43" s="52"/>
      <c r="G43" s="52"/>
      <c r="H43" s="52"/>
      <c r="I43" s="52"/>
      <c r="J43" s="52"/>
    </row>
    <row r="44" spans="2:10" ht="30.75" customHeight="1">
      <c r="B44" s="52"/>
      <c r="C44" s="97"/>
      <c r="D44" s="191" t="s">
        <v>271</v>
      </c>
      <c r="E44" s="52"/>
      <c r="F44" s="52"/>
      <c r="G44" s="52"/>
      <c r="H44" s="52"/>
      <c r="I44" s="52"/>
      <c r="J44" s="52"/>
    </row>
    <row r="45" spans="2:10" ht="30.75" customHeight="1">
      <c r="B45" s="317" t="s">
        <v>32</v>
      </c>
      <c r="C45" s="196" t="s">
        <v>495</v>
      </c>
      <c r="D45" s="196" t="s">
        <v>496</v>
      </c>
      <c r="E45" s="52"/>
      <c r="F45" s="52"/>
      <c r="G45" s="52"/>
      <c r="H45" s="52"/>
      <c r="I45" s="52"/>
      <c r="J45" s="52"/>
    </row>
    <row r="46" spans="2:10" ht="30.75" customHeight="1">
      <c r="B46" s="317"/>
      <c r="C46" s="196" t="s">
        <v>87</v>
      </c>
      <c r="D46" s="196" t="s">
        <v>88</v>
      </c>
      <c r="E46" s="52"/>
      <c r="F46" s="52"/>
      <c r="G46" s="52"/>
      <c r="H46" s="52"/>
      <c r="I46" s="52"/>
      <c r="J46" s="52"/>
    </row>
    <row r="47" spans="2:10" ht="30.75" customHeight="1">
      <c r="B47" s="69" t="s">
        <v>105</v>
      </c>
      <c r="C47" s="90">
        <v>37837.51</v>
      </c>
      <c r="D47" s="90">
        <v>19831.240000000002</v>
      </c>
      <c r="E47" s="52"/>
      <c r="F47" s="82"/>
      <c r="G47" s="52"/>
      <c r="H47" s="52"/>
      <c r="I47" s="52"/>
      <c r="J47" s="52"/>
    </row>
    <row r="48" spans="2:10" ht="30.75" customHeight="1">
      <c r="B48" s="69" t="s">
        <v>38</v>
      </c>
      <c r="C48" s="90">
        <v>6844.26</v>
      </c>
      <c r="D48" s="90">
        <v>4561.1899999999996</v>
      </c>
      <c r="E48" s="52"/>
      <c r="F48" s="52"/>
      <c r="G48" s="52"/>
      <c r="H48" s="52"/>
      <c r="I48" s="52"/>
      <c r="J48" s="52"/>
    </row>
    <row r="49" spans="2:10" ht="30.75" customHeight="1">
      <c r="B49" s="143"/>
      <c r="C49" s="123"/>
      <c r="D49" s="123"/>
      <c r="E49" s="52"/>
      <c r="F49" s="52"/>
      <c r="G49" s="52"/>
      <c r="H49" s="52"/>
      <c r="I49" s="52"/>
      <c r="J49" s="52"/>
    </row>
    <row r="50" spans="2:10" ht="25" customHeight="1">
      <c r="B50" s="350" t="s">
        <v>478</v>
      </c>
      <c r="C50" s="350"/>
      <c r="D50" s="350"/>
      <c r="E50" s="52"/>
      <c r="F50" s="52"/>
      <c r="G50" s="52"/>
      <c r="H50" s="52"/>
      <c r="I50" s="52"/>
      <c r="J50" s="52"/>
    </row>
    <row r="51" spans="2:10" ht="25" customHeight="1">
      <c r="B51" s="373" t="s">
        <v>479</v>
      </c>
      <c r="C51" s="373"/>
      <c r="D51" s="373"/>
      <c r="E51" s="52"/>
      <c r="F51" s="52"/>
      <c r="G51" s="52"/>
      <c r="H51" s="52"/>
      <c r="I51" s="52"/>
      <c r="J51" s="52"/>
    </row>
    <row r="53" spans="2:10" ht="30.75" customHeight="1">
      <c r="B53" s="244" t="s">
        <v>539</v>
      </c>
      <c r="C53" s="227"/>
      <c r="D53" s="224"/>
    </row>
    <row r="54" spans="2:10" ht="30.75" customHeight="1">
      <c r="G54" s="52"/>
    </row>
    <row r="55" spans="2:10" ht="50" customHeight="1">
      <c r="B55" s="312" t="s">
        <v>532</v>
      </c>
      <c r="C55" s="312"/>
      <c r="D55" s="312"/>
      <c r="E55" s="226"/>
      <c r="F55" s="226"/>
      <c r="G55" s="226"/>
    </row>
  </sheetData>
  <mergeCells count="13">
    <mergeCell ref="C8:D8"/>
    <mergeCell ref="B20:B21"/>
    <mergeCell ref="B8:B9"/>
    <mergeCell ref="B5:D5"/>
    <mergeCell ref="B17:D17"/>
    <mergeCell ref="B15:D15"/>
    <mergeCell ref="B55:D55"/>
    <mergeCell ref="B51:D51"/>
    <mergeCell ref="B39:D39"/>
    <mergeCell ref="B40:D40"/>
    <mergeCell ref="B50:D50"/>
    <mergeCell ref="B45:B46"/>
    <mergeCell ref="B42:D42"/>
  </mergeCells>
  <phoneticPr fontId="2" type="noConversion"/>
  <hyperlinks>
    <hyperlink ref="B55" location="'lista de datos'!A1" display="Volver al índice"/>
    <hyperlink ref="B53" location="'impuestos-costos'!A1" display="ç Atrás"/>
  </hyperlinks>
  <pageMargins left="0.19" right="0.4" top="1.7599999999999998" bottom="0.98" header="0.49" footer="0.49"/>
  <pageSetup scale="52" fitToHeight="2" pageOrder="overThenDown" orientation="landscape" horizontalDpi="4294967292" verticalDpi="4294967292"/>
  <headerFooter>
    <oddHeader>&amp;L&amp;K000000&amp;G&amp;R&amp;"Roboto Medium,Normal"&amp;11&amp;K155E89Observatorio de Movilidad Urbana</oddHeader>
  </headerFooter>
  <drawing r:id="rId1"/>
  <legacyDrawingHF r:id="rId2"/>
  <extLst>
    <ext xmlns:mx="http://schemas.microsoft.com/office/mac/excel/2008/main" uri="{64002731-A6B0-56B0-2670-7721B7C09600}">
      <mx:PLV Mode="0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Q111"/>
  <sheetViews>
    <sheetView workbookViewId="0"/>
  </sheetViews>
  <sheetFormatPr baseColWidth="10" defaultColWidth="12.83203125" defaultRowHeight="30.75" customHeight="1" x14ac:dyDescent="0"/>
  <cols>
    <col min="1" max="1" width="12.83203125" style="9" customWidth="1"/>
    <col min="2" max="5" width="12.83203125" style="9"/>
    <col min="6" max="6" width="14.1640625" style="9" customWidth="1"/>
    <col min="7" max="7" width="17.83203125" style="9" customWidth="1"/>
    <col min="8" max="8" width="20" style="9" customWidth="1"/>
    <col min="9" max="9" width="16.83203125" style="9" customWidth="1"/>
    <col min="10" max="16384" width="12.83203125" style="9"/>
  </cols>
  <sheetData>
    <row r="1" spans="1:17" s="2" customFormat="1" ht="30.75" customHeight="1"/>
    <row r="2" spans="1:17" s="2" customFormat="1" ht="62" customHeight="1">
      <c r="B2" s="3"/>
      <c r="C2" s="3"/>
      <c r="D2" s="3"/>
      <c r="E2" s="3"/>
      <c r="G2" s="294" t="s">
        <v>571</v>
      </c>
      <c r="H2" s="294"/>
    </row>
    <row r="3" spans="1:17" s="2" customFormat="1" ht="30.75" customHeight="1">
      <c r="B3" s="3"/>
      <c r="C3" s="3"/>
      <c r="D3" s="3"/>
      <c r="E3" s="3"/>
      <c r="J3" s="38"/>
      <c r="K3" s="38"/>
      <c r="L3" s="38"/>
      <c r="M3" s="38"/>
    </row>
    <row r="4" spans="1:17" s="40" customFormat="1" ht="30.75" customHeight="1">
      <c r="A4" s="39"/>
    </row>
    <row r="5" spans="1:17" ht="60" customHeight="1">
      <c r="B5" s="311" t="s">
        <v>274</v>
      </c>
      <c r="C5" s="311"/>
      <c r="D5" s="311"/>
      <c r="E5" s="311"/>
      <c r="F5" s="311"/>
      <c r="G5" s="311"/>
      <c r="H5" s="311"/>
    </row>
    <row r="6" spans="1:17" ht="30" customHeight="1">
      <c r="B6" s="222"/>
      <c r="C6" s="222"/>
      <c r="D6" s="222"/>
      <c r="E6" s="222"/>
      <c r="F6" s="222"/>
      <c r="G6" s="222"/>
      <c r="H6" s="222"/>
    </row>
    <row r="8" spans="1:17" ht="51" customHeight="1">
      <c r="B8" s="297" t="s">
        <v>254</v>
      </c>
      <c r="C8" s="297"/>
      <c r="D8" s="297"/>
      <c r="E8" s="297"/>
      <c r="F8" s="297"/>
      <c r="G8" s="297"/>
      <c r="H8" s="297"/>
    </row>
    <row r="9" spans="1:17" ht="30.75" customHeight="1">
      <c r="B9" s="201"/>
      <c r="C9" s="201"/>
      <c r="D9" s="201"/>
      <c r="E9" s="201"/>
      <c r="F9" s="201"/>
      <c r="G9" s="201"/>
      <c r="H9" s="201"/>
    </row>
    <row r="10" spans="1:17" ht="30.75" customHeight="1">
      <c r="B10" s="305" t="s">
        <v>237</v>
      </c>
      <c r="C10" s="306"/>
      <c r="D10" s="306"/>
      <c r="E10" s="306"/>
      <c r="F10" s="306"/>
      <c r="G10" s="306"/>
      <c r="H10" s="306"/>
    </row>
    <row r="11" spans="1:17" ht="30.75" customHeight="1">
      <c r="B11" s="7"/>
      <c r="C11" s="7"/>
      <c r="D11" s="7"/>
      <c r="E11" s="7"/>
      <c r="F11" s="7"/>
      <c r="G11" s="7"/>
      <c r="H11" s="7"/>
      <c r="K11" s="303"/>
      <c r="L11" s="303"/>
      <c r="M11" s="303"/>
      <c r="N11" s="303"/>
      <c r="O11" s="303"/>
      <c r="P11" s="303"/>
      <c r="Q11" s="303"/>
    </row>
    <row r="12" spans="1:17" ht="30.75" customHeight="1">
      <c r="I12" s="10"/>
      <c r="J12" s="10"/>
      <c r="K12" s="301"/>
      <c r="L12" s="301"/>
      <c r="M12" s="301"/>
      <c r="N12" s="301"/>
      <c r="O12" s="301"/>
      <c r="P12" s="301"/>
      <c r="Q12" s="301"/>
    </row>
    <row r="13" spans="1:17" ht="51" customHeight="1">
      <c r="B13" s="297" t="s">
        <v>57</v>
      </c>
      <c r="C13" s="297"/>
      <c r="D13" s="297"/>
      <c r="E13" s="297"/>
      <c r="F13" s="297"/>
      <c r="G13" s="297"/>
      <c r="H13" s="297"/>
      <c r="I13" s="10"/>
      <c r="J13" s="10"/>
      <c r="K13" s="309"/>
      <c r="L13" s="309"/>
      <c r="M13" s="309"/>
      <c r="N13" s="309"/>
      <c r="O13" s="309"/>
      <c r="P13" s="309"/>
      <c r="Q13" s="309"/>
    </row>
    <row r="14" spans="1:17" ht="30.75" customHeight="1">
      <c r="B14" s="302"/>
      <c r="C14" s="302"/>
      <c r="D14" s="302"/>
      <c r="E14" s="302"/>
      <c r="F14" s="302"/>
      <c r="G14" s="302"/>
      <c r="H14" s="302"/>
      <c r="I14" s="8"/>
      <c r="J14" s="10"/>
      <c r="K14" s="310"/>
      <c r="L14" s="310"/>
      <c r="M14" s="310"/>
      <c r="N14" s="310"/>
      <c r="O14" s="310"/>
      <c r="P14" s="310"/>
      <c r="Q14" s="310"/>
    </row>
    <row r="15" spans="1:17" ht="30.75" customHeight="1">
      <c r="B15" s="296" t="s">
        <v>498</v>
      </c>
      <c r="C15" s="296"/>
      <c r="D15" s="296"/>
      <c r="E15" s="296"/>
      <c r="F15" s="296"/>
      <c r="G15" s="296"/>
      <c r="H15" s="296"/>
      <c r="I15" s="8"/>
      <c r="J15" s="10"/>
      <c r="K15" s="310"/>
      <c r="L15" s="310"/>
      <c r="M15" s="310"/>
      <c r="N15" s="310"/>
      <c r="O15" s="310"/>
      <c r="P15" s="310"/>
      <c r="Q15" s="310"/>
    </row>
    <row r="16" spans="1:17" ht="30.75" customHeight="1">
      <c r="B16" s="296" t="s">
        <v>499</v>
      </c>
      <c r="C16" s="296"/>
      <c r="D16" s="296"/>
      <c r="E16" s="296"/>
      <c r="F16" s="296"/>
      <c r="G16" s="296"/>
      <c r="H16" s="296"/>
      <c r="I16" s="8"/>
      <c r="J16" s="10"/>
      <c r="K16" s="310"/>
      <c r="L16" s="310"/>
      <c r="M16" s="310"/>
      <c r="N16" s="310"/>
      <c r="O16" s="310"/>
      <c r="P16" s="310"/>
      <c r="Q16" s="310"/>
    </row>
    <row r="17" spans="2:17" ht="30.75" customHeight="1">
      <c r="B17" s="296" t="s">
        <v>500</v>
      </c>
      <c r="C17" s="296"/>
      <c r="D17" s="296"/>
      <c r="E17" s="296"/>
      <c r="F17" s="296"/>
      <c r="G17" s="296"/>
      <c r="H17" s="296"/>
      <c r="I17" s="8"/>
      <c r="J17" s="10"/>
      <c r="L17" s="19"/>
      <c r="M17" s="19"/>
      <c r="N17" s="19"/>
      <c r="O17" s="19"/>
      <c r="P17" s="19"/>
      <c r="Q17" s="20"/>
    </row>
    <row r="18" spans="2:17" ht="30.75" customHeight="1">
      <c r="B18" s="296" t="s">
        <v>501</v>
      </c>
      <c r="C18" s="296"/>
      <c r="D18" s="296"/>
      <c r="E18" s="296"/>
      <c r="F18" s="296"/>
      <c r="G18" s="296"/>
      <c r="H18" s="296"/>
      <c r="I18" s="8"/>
      <c r="J18" s="10"/>
      <c r="K18" s="19"/>
      <c r="L18" s="19"/>
      <c r="M18" s="19"/>
      <c r="N18" s="19"/>
      <c r="O18" s="19"/>
      <c r="P18" s="19"/>
      <c r="Q18" s="20"/>
    </row>
    <row r="19" spans="2:17" ht="30.75" customHeight="1">
      <c r="B19" s="26"/>
      <c r="C19" s="24"/>
      <c r="D19" s="24"/>
      <c r="E19" s="24"/>
      <c r="F19" s="24"/>
      <c r="G19" s="24"/>
      <c r="H19" s="25"/>
      <c r="I19" s="8"/>
      <c r="J19" s="10"/>
      <c r="K19" s="303"/>
      <c r="L19" s="303"/>
      <c r="M19" s="303"/>
      <c r="N19" s="303"/>
      <c r="O19" s="303"/>
      <c r="P19" s="303"/>
      <c r="Q19" s="303"/>
    </row>
    <row r="20" spans="2:17" ht="30.75" customHeight="1">
      <c r="B20" s="41"/>
      <c r="C20" s="41"/>
      <c r="D20" s="41"/>
      <c r="E20" s="41"/>
      <c r="F20" s="41"/>
      <c r="G20" s="41"/>
      <c r="H20" s="42"/>
      <c r="I20" s="8"/>
      <c r="J20" s="10"/>
      <c r="K20" s="11"/>
      <c r="L20" s="11"/>
      <c r="M20" s="11"/>
      <c r="N20" s="11"/>
      <c r="O20" s="11"/>
      <c r="P20" s="11"/>
    </row>
    <row r="21" spans="2:17" ht="51" customHeight="1">
      <c r="B21" s="297" t="s">
        <v>50</v>
      </c>
      <c r="C21" s="297"/>
      <c r="D21" s="297"/>
      <c r="E21" s="297"/>
      <c r="F21" s="297"/>
      <c r="G21" s="297"/>
      <c r="H21" s="297"/>
      <c r="I21" s="10"/>
      <c r="K21" s="307"/>
      <c r="L21" s="307"/>
      <c r="M21" s="307"/>
      <c r="N21" s="307"/>
      <c r="O21" s="307"/>
      <c r="P21" s="307"/>
      <c r="Q21" s="307"/>
    </row>
    <row r="22" spans="2:17" ht="30.75" customHeight="1">
      <c r="B22" s="26"/>
      <c r="C22" s="26"/>
      <c r="D22" s="26"/>
      <c r="E22" s="26"/>
      <c r="F22" s="26"/>
      <c r="G22" s="26"/>
      <c r="H22" s="26"/>
      <c r="I22" s="10"/>
      <c r="J22" s="10"/>
      <c r="K22" s="307"/>
      <c r="L22" s="307"/>
      <c r="M22" s="307"/>
      <c r="N22" s="307"/>
      <c r="O22" s="307"/>
      <c r="P22" s="307"/>
      <c r="Q22" s="307"/>
    </row>
    <row r="23" spans="2:17" ht="30.75" customHeight="1">
      <c r="B23" s="296" t="s">
        <v>502</v>
      </c>
      <c r="C23" s="296"/>
      <c r="D23" s="296"/>
      <c r="E23" s="296"/>
      <c r="F23" s="296"/>
      <c r="G23" s="296"/>
      <c r="H23" s="296"/>
      <c r="J23" s="14"/>
      <c r="K23" s="307"/>
      <c r="L23" s="307"/>
      <c r="M23" s="307"/>
      <c r="N23" s="307"/>
      <c r="O23" s="307"/>
      <c r="P23" s="307"/>
      <c r="Q23" s="307"/>
    </row>
    <row r="24" spans="2:17" ht="30.75" customHeight="1">
      <c r="B24" s="296" t="s">
        <v>503</v>
      </c>
      <c r="C24" s="296"/>
      <c r="D24" s="296"/>
      <c r="E24" s="296"/>
      <c r="F24" s="296"/>
      <c r="G24" s="296"/>
      <c r="H24" s="296"/>
      <c r="J24" s="8"/>
      <c r="K24" s="307"/>
      <c r="L24" s="307"/>
      <c r="M24" s="307"/>
      <c r="N24" s="307"/>
      <c r="O24" s="307"/>
      <c r="P24" s="307"/>
      <c r="Q24" s="307"/>
    </row>
    <row r="25" spans="2:17" ht="30.75" customHeight="1">
      <c r="B25" s="296" t="s">
        <v>504</v>
      </c>
      <c r="C25" s="296"/>
      <c r="D25" s="296"/>
      <c r="E25" s="296"/>
      <c r="F25" s="296"/>
      <c r="G25" s="296"/>
      <c r="H25" s="296"/>
      <c r="J25" s="8"/>
      <c r="L25" s="11"/>
      <c r="M25" s="11"/>
      <c r="N25" s="11"/>
      <c r="O25" s="11"/>
      <c r="P25" s="11"/>
    </row>
    <row r="26" spans="2:17" ht="30.75" customHeight="1">
      <c r="B26" s="296" t="s">
        <v>505</v>
      </c>
      <c r="C26" s="296"/>
      <c r="D26" s="296"/>
      <c r="E26" s="296"/>
      <c r="F26" s="296"/>
      <c r="G26" s="296"/>
      <c r="H26" s="296"/>
      <c r="J26" s="8"/>
    </row>
    <row r="27" spans="2:17" ht="30.75" customHeight="1">
      <c r="B27" s="26"/>
      <c r="C27" s="26"/>
      <c r="D27" s="26"/>
      <c r="E27" s="26"/>
      <c r="F27" s="26"/>
      <c r="G27" s="26"/>
      <c r="H27" s="26"/>
      <c r="J27" s="8"/>
      <c r="K27" s="303"/>
      <c r="L27" s="303"/>
      <c r="M27" s="303"/>
      <c r="N27" s="303"/>
      <c r="O27" s="303"/>
      <c r="P27" s="303"/>
      <c r="Q27" s="303"/>
    </row>
    <row r="28" spans="2:17" ht="30.75" customHeight="1">
      <c r="B28" s="27"/>
      <c r="C28" s="27"/>
      <c r="D28" s="27"/>
      <c r="E28" s="27"/>
      <c r="F28" s="27"/>
      <c r="G28" s="27"/>
      <c r="H28" s="27"/>
      <c r="J28" s="8"/>
      <c r="K28" s="307"/>
      <c r="L28" s="307"/>
      <c r="M28" s="307"/>
      <c r="N28" s="307"/>
      <c r="O28" s="307"/>
      <c r="P28" s="307"/>
      <c r="Q28" s="307"/>
    </row>
    <row r="29" spans="2:17" ht="51" customHeight="1">
      <c r="B29" s="297" t="s">
        <v>255</v>
      </c>
      <c r="C29" s="297"/>
      <c r="D29" s="297"/>
      <c r="E29" s="297"/>
      <c r="F29" s="297"/>
      <c r="G29" s="297"/>
      <c r="H29" s="297"/>
      <c r="J29" s="8"/>
    </row>
    <row r="30" spans="2:17" ht="30.75" customHeight="1">
      <c r="B30" s="7"/>
      <c r="C30" s="7"/>
      <c r="D30" s="7"/>
      <c r="E30" s="7"/>
      <c r="F30" s="7"/>
      <c r="G30" s="7"/>
      <c r="H30" s="7"/>
      <c r="J30" s="8"/>
      <c r="K30" s="11"/>
      <c r="L30" s="11"/>
      <c r="M30" s="11"/>
      <c r="N30" s="11"/>
      <c r="O30" s="11"/>
      <c r="P30" s="11"/>
    </row>
    <row r="31" spans="2:17" ht="30.75" customHeight="1">
      <c r="B31" s="296" t="s">
        <v>506</v>
      </c>
      <c r="C31" s="296"/>
      <c r="D31" s="296"/>
      <c r="E31" s="296"/>
      <c r="F31" s="296"/>
      <c r="G31" s="296"/>
      <c r="H31" s="296"/>
      <c r="J31" s="8"/>
      <c r="K31" s="303"/>
      <c r="L31" s="303"/>
      <c r="M31" s="303"/>
      <c r="N31" s="303"/>
      <c r="O31" s="303"/>
      <c r="P31" s="303"/>
      <c r="Q31" s="303"/>
    </row>
    <row r="32" spans="2:17" ht="30.75" customHeight="1">
      <c r="B32" s="26"/>
      <c r="C32" s="26"/>
      <c r="D32" s="26"/>
      <c r="E32" s="26"/>
      <c r="F32" s="26"/>
      <c r="G32" s="26"/>
      <c r="H32" s="26"/>
      <c r="K32" s="21"/>
      <c r="L32" s="21"/>
      <c r="M32" s="21"/>
      <c r="N32" s="21"/>
      <c r="O32" s="21"/>
      <c r="P32" s="21"/>
      <c r="Q32" s="21"/>
    </row>
    <row r="33" spans="2:17" ht="30.75" customHeight="1">
      <c r="B33" s="299"/>
      <c r="C33" s="299"/>
      <c r="D33" s="299"/>
      <c r="E33" s="299"/>
      <c r="F33" s="299"/>
      <c r="G33" s="299"/>
      <c r="H33" s="299"/>
      <c r="K33" s="307"/>
      <c r="L33" s="307"/>
      <c r="M33" s="307"/>
      <c r="N33" s="307"/>
      <c r="O33" s="307"/>
      <c r="P33" s="307"/>
      <c r="Q33" s="307"/>
    </row>
    <row r="34" spans="2:17" ht="51" customHeight="1">
      <c r="B34" s="297" t="s">
        <v>51</v>
      </c>
      <c r="C34" s="297"/>
      <c r="D34" s="297"/>
      <c r="E34" s="297"/>
      <c r="F34" s="297"/>
      <c r="G34" s="297"/>
      <c r="H34" s="297"/>
      <c r="K34" s="308"/>
      <c r="L34" s="308"/>
      <c r="M34" s="308"/>
      <c r="N34" s="308"/>
      <c r="O34" s="308"/>
      <c r="P34" s="308"/>
      <c r="Q34" s="308"/>
    </row>
    <row r="35" spans="2:17" ht="30.75" customHeight="1">
      <c r="B35" s="43"/>
      <c r="C35" s="43"/>
      <c r="D35" s="43"/>
      <c r="E35" s="43"/>
      <c r="F35" s="43"/>
      <c r="G35" s="43"/>
      <c r="H35" s="43"/>
      <c r="J35" s="14"/>
      <c r="K35" s="308"/>
      <c r="L35" s="308"/>
      <c r="M35" s="308"/>
      <c r="N35" s="308"/>
      <c r="O35" s="308"/>
      <c r="P35" s="308"/>
      <c r="Q35" s="308"/>
    </row>
    <row r="36" spans="2:17" ht="30.75" customHeight="1">
      <c r="B36" s="296" t="s">
        <v>507</v>
      </c>
      <c r="C36" s="296"/>
      <c r="D36" s="296"/>
      <c r="E36" s="296"/>
      <c r="F36" s="296"/>
      <c r="G36" s="296"/>
      <c r="H36" s="296"/>
      <c r="J36" s="15"/>
      <c r="K36" s="21"/>
      <c r="L36" s="21"/>
      <c r="M36" s="21"/>
      <c r="N36" s="21"/>
      <c r="O36" s="21"/>
      <c r="P36" s="21"/>
      <c r="Q36" s="21"/>
    </row>
    <row r="37" spans="2:17" ht="30.75" customHeight="1">
      <c r="B37" s="296" t="s">
        <v>508</v>
      </c>
      <c r="C37" s="296"/>
      <c r="D37" s="296"/>
      <c r="E37" s="296"/>
      <c r="F37" s="296"/>
      <c r="G37" s="296"/>
      <c r="H37" s="296"/>
      <c r="J37" s="16"/>
    </row>
    <row r="38" spans="2:17" ht="30.75" customHeight="1">
      <c r="B38" s="296" t="s">
        <v>509</v>
      </c>
      <c r="C38" s="296"/>
      <c r="D38" s="296"/>
      <c r="E38" s="296"/>
      <c r="F38" s="296"/>
      <c r="G38" s="296"/>
      <c r="H38" s="296"/>
      <c r="J38" s="16"/>
      <c r="K38" s="303"/>
      <c r="L38" s="303"/>
      <c r="M38" s="303"/>
      <c r="N38" s="303"/>
      <c r="O38" s="303"/>
      <c r="P38" s="303"/>
      <c r="Q38" s="303"/>
    </row>
    <row r="39" spans="2:17" ht="30.75" customHeight="1">
      <c r="B39" s="43"/>
      <c r="C39" s="43"/>
      <c r="D39" s="43"/>
      <c r="E39" s="43"/>
      <c r="F39" s="43"/>
      <c r="G39" s="43"/>
      <c r="H39" s="43"/>
      <c r="J39" s="15"/>
      <c r="K39" s="11"/>
      <c r="L39" s="11"/>
      <c r="M39" s="11"/>
      <c r="N39" s="11"/>
      <c r="O39" s="11"/>
      <c r="P39" s="11"/>
    </row>
    <row r="40" spans="2:17" ht="30.75" customHeight="1">
      <c r="B40" s="27"/>
      <c r="C40" s="27"/>
      <c r="D40" s="27"/>
      <c r="E40" s="27"/>
      <c r="F40" s="27"/>
      <c r="G40" s="27"/>
      <c r="H40" s="27"/>
      <c r="J40" s="15"/>
      <c r="K40" s="307"/>
      <c r="L40" s="307"/>
      <c r="M40" s="307"/>
      <c r="N40" s="307"/>
      <c r="O40" s="307"/>
      <c r="P40" s="307"/>
      <c r="Q40" s="307"/>
    </row>
    <row r="41" spans="2:17" ht="51" customHeight="1">
      <c r="B41" s="297" t="s">
        <v>56</v>
      </c>
      <c r="C41" s="297"/>
      <c r="D41" s="297"/>
      <c r="E41" s="297"/>
      <c r="F41" s="297"/>
      <c r="G41" s="297"/>
      <c r="H41" s="297"/>
      <c r="K41" s="307"/>
      <c r="L41" s="307"/>
      <c r="M41" s="307"/>
      <c r="N41" s="307"/>
      <c r="O41" s="307"/>
      <c r="P41" s="307"/>
      <c r="Q41" s="307"/>
    </row>
    <row r="42" spans="2:17" ht="30.75" customHeight="1">
      <c r="B42" s="26"/>
      <c r="C42" s="26"/>
      <c r="D42" s="26"/>
      <c r="E42" s="26"/>
      <c r="F42" s="26"/>
      <c r="G42" s="26"/>
      <c r="H42" s="26"/>
      <c r="K42" s="307"/>
      <c r="L42" s="307"/>
      <c r="M42" s="307"/>
      <c r="N42" s="307"/>
      <c r="O42" s="307"/>
      <c r="P42" s="307"/>
      <c r="Q42" s="307"/>
    </row>
    <row r="43" spans="2:17" ht="30.75" customHeight="1">
      <c r="B43" s="296" t="s">
        <v>510</v>
      </c>
      <c r="C43" s="296"/>
      <c r="D43" s="296"/>
      <c r="E43" s="296"/>
      <c r="F43" s="296"/>
      <c r="G43" s="296"/>
      <c r="H43" s="296"/>
      <c r="I43" s="14"/>
      <c r="K43" s="307"/>
      <c r="L43" s="307"/>
      <c r="M43" s="307"/>
      <c r="N43" s="307"/>
      <c r="O43" s="307"/>
      <c r="P43" s="307"/>
      <c r="Q43" s="307"/>
    </row>
    <row r="44" spans="2:17" ht="30.75" customHeight="1">
      <c r="B44" s="296" t="s">
        <v>511</v>
      </c>
      <c r="C44" s="296"/>
      <c r="D44" s="296"/>
      <c r="E44" s="296"/>
      <c r="F44" s="296"/>
      <c r="G44" s="296"/>
      <c r="H44" s="296"/>
      <c r="I44" s="15"/>
      <c r="L44" s="11"/>
      <c r="M44" s="11"/>
      <c r="N44" s="11"/>
      <c r="O44" s="11"/>
      <c r="P44" s="11"/>
    </row>
    <row r="45" spans="2:17" ht="30.75" customHeight="1">
      <c r="B45" s="296" t="s">
        <v>512</v>
      </c>
      <c r="C45" s="296"/>
      <c r="D45" s="296"/>
      <c r="E45" s="296"/>
      <c r="F45" s="296"/>
      <c r="G45" s="296"/>
      <c r="H45" s="296"/>
    </row>
    <row r="46" spans="2:17" ht="30.75" customHeight="1">
      <c r="B46" s="296" t="s">
        <v>513</v>
      </c>
      <c r="C46" s="296"/>
      <c r="D46" s="296"/>
      <c r="E46" s="296"/>
      <c r="F46" s="296"/>
      <c r="G46" s="296"/>
      <c r="H46" s="296"/>
      <c r="I46" s="15"/>
      <c r="J46" s="15"/>
      <c r="K46" s="303"/>
      <c r="L46" s="303"/>
      <c r="M46" s="303"/>
      <c r="N46" s="303"/>
      <c r="O46" s="303"/>
      <c r="P46" s="303"/>
      <c r="Q46" s="303"/>
    </row>
    <row r="47" spans="2:17" ht="30.75" customHeight="1">
      <c r="B47" s="26"/>
      <c r="C47" s="26"/>
      <c r="D47" s="26"/>
      <c r="E47" s="26"/>
      <c r="F47" s="26"/>
      <c r="G47" s="26"/>
      <c r="H47" s="26"/>
      <c r="K47" s="11"/>
      <c r="L47" s="11"/>
      <c r="M47" s="11"/>
      <c r="N47" s="11"/>
      <c r="O47" s="11"/>
      <c r="P47" s="11"/>
    </row>
    <row r="48" spans="2:17" ht="30.75" customHeight="1">
      <c r="B48" s="27"/>
      <c r="C48" s="27"/>
      <c r="D48" s="27"/>
      <c r="E48" s="27"/>
      <c r="F48" s="27"/>
      <c r="G48" s="27"/>
      <c r="H48" s="27"/>
      <c r="I48" s="10"/>
      <c r="K48" s="307"/>
      <c r="L48" s="307"/>
      <c r="M48" s="307"/>
      <c r="N48" s="307"/>
      <c r="O48" s="307"/>
      <c r="P48" s="307"/>
      <c r="Q48" s="307"/>
    </row>
    <row r="49" spans="2:17" ht="51" customHeight="1">
      <c r="B49" s="297" t="s">
        <v>52</v>
      </c>
      <c r="C49" s="297"/>
      <c r="D49" s="297"/>
      <c r="E49" s="297"/>
      <c r="F49" s="297"/>
      <c r="G49" s="297"/>
      <c r="H49" s="297"/>
      <c r="K49" s="300"/>
      <c r="L49" s="300"/>
      <c r="M49" s="300"/>
      <c r="N49" s="300"/>
      <c r="O49" s="300"/>
      <c r="P49" s="300"/>
      <c r="Q49" s="300"/>
    </row>
    <row r="50" spans="2:17" ht="30.75" customHeight="1">
      <c r="B50" s="26"/>
      <c r="C50" s="26"/>
      <c r="D50" s="26"/>
      <c r="E50" s="26"/>
      <c r="F50" s="26"/>
      <c r="G50" s="26"/>
      <c r="H50" s="26"/>
      <c r="K50" s="304"/>
      <c r="L50" s="304"/>
      <c r="M50" s="304"/>
      <c r="N50" s="304"/>
      <c r="O50" s="304"/>
      <c r="P50" s="304"/>
      <c r="Q50" s="304"/>
    </row>
    <row r="51" spans="2:17" ht="30.75" customHeight="1">
      <c r="B51" s="296" t="s">
        <v>514</v>
      </c>
      <c r="C51" s="296"/>
      <c r="D51" s="296"/>
      <c r="E51" s="296"/>
      <c r="F51" s="296"/>
      <c r="G51" s="296"/>
      <c r="H51" s="296"/>
      <c r="K51" s="300"/>
      <c r="L51" s="300"/>
      <c r="M51" s="300"/>
      <c r="N51" s="300"/>
      <c r="O51" s="300"/>
      <c r="P51" s="300"/>
      <c r="Q51" s="300"/>
    </row>
    <row r="52" spans="2:17" ht="30.75" customHeight="1">
      <c r="B52" s="296" t="s">
        <v>515</v>
      </c>
      <c r="C52" s="296"/>
      <c r="D52" s="296"/>
      <c r="E52" s="296"/>
      <c r="F52" s="296"/>
      <c r="G52" s="296"/>
      <c r="H52" s="296"/>
      <c r="L52" s="11"/>
      <c r="M52" s="11"/>
      <c r="N52" s="11"/>
      <c r="O52" s="11"/>
      <c r="P52" s="11"/>
      <c r="Q52" s="11"/>
    </row>
    <row r="53" spans="2:17" ht="30.75" customHeight="1">
      <c r="B53" s="298" t="s">
        <v>516</v>
      </c>
      <c r="C53" s="298"/>
      <c r="D53" s="298"/>
      <c r="E53" s="298"/>
      <c r="F53" s="298"/>
      <c r="G53" s="298"/>
      <c r="H53" s="298"/>
    </row>
    <row r="54" spans="2:17" ht="30.75" customHeight="1">
      <c r="B54" s="296" t="s">
        <v>517</v>
      </c>
      <c r="C54" s="296"/>
      <c r="D54" s="296"/>
      <c r="E54" s="296"/>
      <c r="F54" s="296"/>
      <c r="G54" s="296"/>
      <c r="H54" s="296"/>
      <c r="K54" s="303"/>
      <c r="L54" s="303"/>
      <c r="M54" s="303"/>
      <c r="N54" s="303"/>
      <c r="O54" s="303"/>
      <c r="P54" s="303"/>
      <c r="Q54" s="303"/>
    </row>
    <row r="55" spans="2:17" ht="30.75" customHeight="1">
      <c r="B55" s="26"/>
      <c r="C55" s="26"/>
      <c r="D55" s="26"/>
      <c r="E55" s="26"/>
      <c r="F55" s="26"/>
      <c r="G55" s="26"/>
      <c r="H55" s="26"/>
      <c r="K55" s="12"/>
      <c r="L55" s="11"/>
      <c r="M55" s="11"/>
      <c r="N55" s="11"/>
      <c r="O55" s="11"/>
      <c r="P55" s="11"/>
      <c r="Q55" s="11"/>
    </row>
    <row r="56" spans="2:17" ht="30.75" customHeight="1">
      <c r="B56" s="27"/>
      <c r="C56" s="27"/>
      <c r="D56" s="27"/>
      <c r="E56" s="27"/>
      <c r="F56" s="27"/>
      <c r="G56" s="27"/>
      <c r="H56" s="27"/>
      <c r="K56" s="300"/>
      <c r="L56" s="300"/>
      <c r="M56" s="300"/>
      <c r="N56" s="300"/>
      <c r="O56" s="300"/>
      <c r="P56" s="300"/>
      <c r="Q56" s="300"/>
    </row>
    <row r="57" spans="2:17" ht="51" customHeight="1">
      <c r="B57" s="297" t="s">
        <v>197</v>
      </c>
      <c r="C57" s="297"/>
      <c r="D57" s="297"/>
      <c r="E57" s="297"/>
      <c r="F57" s="297"/>
      <c r="G57" s="297"/>
      <c r="H57" s="297"/>
      <c r="K57" s="300"/>
      <c r="L57" s="300"/>
      <c r="M57" s="300"/>
      <c r="N57" s="300"/>
      <c r="O57" s="300"/>
      <c r="P57" s="300"/>
      <c r="Q57" s="300"/>
    </row>
    <row r="58" spans="2:17" ht="30.75" customHeight="1">
      <c r="B58" s="44"/>
      <c r="C58" s="26"/>
      <c r="D58" s="26"/>
      <c r="E58" s="26"/>
      <c r="F58" s="26"/>
      <c r="G58" s="26"/>
      <c r="H58" s="26"/>
      <c r="I58" s="17"/>
      <c r="J58" s="11"/>
      <c r="L58" s="11"/>
      <c r="M58" s="11"/>
      <c r="N58" s="11"/>
      <c r="O58" s="11"/>
      <c r="P58" s="11"/>
      <c r="Q58" s="11"/>
    </row>
    <row r="59" spans="2:17" ht="30.75" customHeight="1">
      <c r="B59" s="296" t="s">
        <v>518</v>
      </c>
      <c r="C59" s="296"/>
      <c r="D59" s="296"/>
      <c r="E59" s="296"/>
      <c r="F59" s="296"/>
      <c r="G59" s="296"/>
      <c r="H59" s="296"/>
      <c r="I59" s="11"/>
      <c r="J59" s="11"/>
    </row>
    <row r="60" spans="2:17" ht="30.75" customHeight="1">
      <c r="B60" s="296" t="s">
        <v>519</v>
      </c>
      <c r="C60" s="296"/>
      <c r="D60" s="296"/>
      <c r="E60" s="296"/>
      <c r="F60" s="296"/>
      <c r="G60" s="296"/>
      <c r="H60" s="296"/>
      <c r="I60" s="11"/>
      <c r="J60" s="11"/>
      <c r="K60" s="303"/>
      <c r="L60" s="303"/>
      <c r="M60" s="303"/>
      <c r="N60" s="303"/>
      <c r="O60" s="303"/>
      <c r="P60" s="303"/>
      <c r="Q60" s="303"/>
    </row>
    <row r="61" spans="2:17" ht="30.75" customHeight="1">
      <c r="B61" s="26"/>
      <c r="C61" s="26"/>
      <c r="D61" s="26"/>
      <c r="E61" s="26"/>
      <c r="F61" s="26"/>
      <c r="G61" s="26"/>
      <c r="H61" s="26"/>
      <c r="I61" s="11"/>
      <c r="J61" s="11"/>
      <c r="K61" s="11"/>
      <c r="L61" s="11"/>
      <c r="M61" s="11"/>
      <c r="N61" s="11"/>
      <c r="O61" s="11"/>
      <c r="P61" s="11"/>
      <c r="Q61" s="11"/>
    </row>
    <row r="62" spans="2:17" ht="30.75" customHeight="1">
      <c r="B62" s="27"/>
      <c r="C62" s="27"/>
      <c r="D62" s="27"/>
      <c r="E62" s="27"/>
      <c r="F62" s="27"/>
      <c r="G62" s="27"/>
      <c r="H62" s="27"/>
      <c r="I62" s="11"/>
      <c r="J62" s="11"/>
      <c r="K62" s="300"/>
      <c r="L62" s="300"/>
      <c r="M62" s="300"/>
      <c r="N62" s="300"/>
      <c r="O62" s="300"/>
      <c r="P62" s="300"/>
      <c r="Q62" s="300"/>
    </row>
    <row r="63" spans="2:17" ht="51" customHeight="1">
      <c r="B63" s="297" t="s">
        <v>53</v>
      </c>
      <c r="C63" s="297"/>
      <c r="D63" s="297"/>
      <c r="E63" s="297"/>
      <c r="F63" s="297"/>
      <c r="G63" s="297"/>
      <c r="H63" s="297"/>
      <c r="I63" s="11"/>
      <c r="J63" s="11"/>
      <c r="K63" s="11"/>
      <c r="L63" s="11"/>
      <c r="M63" s="11"/>
      <c r="N63" s="11"/>
      <c r="O63" s="11"/>
      <c r="P63" s="11"/>
      <c r="Q63" s="11"/>
    </row>
    <row r="64" spans="2:17" ht="30.75" customHeight="1">
      <c r="B64" s="26"/>
      <c r="C64" s="26"/>
      <c r="D64" s="26"/>
      <c r="E64" s="26"/>
      <c r="F64" s="26"/>
      <c r="G64" s="26"/>
      <c r="H64" s="26"/>
      <c r="I64" s="11"/>
      <c r="J64" s="11"/>
    </row>
    <row r="65" spans="2:17" ht="30.75" customHeight="1">
      <c r="B65" s="296" t="s">
        <v>520</v>
      </c>
      <c r="C65" s="296"/>
      <c r="D65" s="296"/>
      <c r="E65" s="296"/>
      <c r="F65" s="296"/>
      <c r="G65" s="296"/>
      <c r="H65" s="296"/>
      <c r="I65" s="11"/>
      <c r="J65" s="11"/>
      <c r="K65" s="303"/>
      <c r="L65" s="303"/>
      <c r="M65" s="303"/>
      <c r="N65" s="303"/>
      <c r="O65" s="303"/>
      <c r="P65" s="303"/>
      <c r="Q65" s="303"/>
    </row>
    <row r="66" spans="2:17" ht="30.75" customHeight="1">
      <c r="B66" s="26"/>
      <c r="C66" s="26"/>
      <c r="D66" s="26"/>
      <c r="E66" s="26"/>
      <c r="F66" s="26"/>
      <c r="G66" s="26"/>
      <c r="H66" s="26"/>
      <c r="I66" s="11"/>
      <c r="J66" s="11"/>
      <c r="K66" s="12"/>
      <c r="L66" s="12"/>
      <c r="M66" s="11"/>
      <c r="N66" s="11"/>
      <c r="O66" s="11"/>
      <c r="P66" s="11"/>
      <c r="Q66" s="11"/>
    </row>
    <row r="67" spans="2:17" ht="30.75" customHeight="1">
      <c r="B67" s="27"/>
      <c r="C67" s="27"/>
      <c r="D67" s="27"/>
      <c r="E67" s="27"/>
      <c r="F67" s="27"/>
      <c r="G67" s="27"/>
      <c r="H67" s="27"/>
      <c r="I67" s="11"/>
      <c r="J67" s="11"/>
      <c r="K67" s="300"/>
      <c r="L67" s="300"/>
      <c r="M67" s="300"/>
      <c r="N67" s="300"/>
      <c r="O67" s="300"/>
      <c r="P67" s="300"/>
      <c r="Q67" s="300"/>
    </row>
    <row r="68" spans="2:17" ht="51" customHeight="1">
      <c r="B68" s="297" t="s">
        <v>67</v>
      </c>
      <c r="C68" s="297"/>
      <c r="D68" s="297"/>
      <c r="E68" s="297"/>
      <c r="F68" s="297"/>
      <c r="G68" s="297"/>
      <c r="H68" s="297"/>
      <c r="I68" s="11"/>
      <c r="J68" s="11"/>
      <c r="K68" s="300"/>
      <c r="L68" s="300"/>
      <c r="M68" s="300"/>
      <c r="N68" s="300"/>
      <c r="O68" s="300"/>
      <c r="P68" s="300"/>
      <c r="Q68" s="300"/>
    </row>
    <row r="69" spans="2:17" ht="30.75" customHeight="1">
      <c r="B69" s="44"/>
      <c r="C69" s="44"/>
      <c r="D69" s="26"/>
      <c r="E69" s="26"/>
      <c r="F69" s="26"/>
      <c r="G69" s="26"/>
      <c r="H69" s="26"/>
      <c r="I69" s="11"/>
      <c r="J69" s="11"/>
      <c r="L69" s="12"/>
      <c r="M69" s="11"/>
      <c r="N69" s="11"/>
      <c r="O69" s="11"/>
      <c r="P69" s="11"/>
      <c r="Q69" s="11"/>
    </row>
    <row r="70" spans="2:17" ht="30.75" customHeight="1">
      <c r="B70" s="296" t="s">
        <v>521</v>
      </c>
      <c r="C70" s="296"/>
      <c r="D70" s="296"/>
      <c r="E70" s="296"/>
      <c r="F70" s="296"/>
      <c r="G70" s="296"/>
      <c r="H70" s="296"/>
      <c r="I70" s="11"/>
      <c r="J70" s="11"/>
    </row>
    <row r="71" spans="2:17" ht="30.75" customHeight="1">
      <c r="B71" s="296" t="s">
        <v>522</v>
      </c>
      <c r="C71" s="296"/>
      <c r="D71" s="296"/>
      <c r="E71" s="296"/>
      <c r="F71" s="296"/>
      <c r="G71" s="296"/>
      <c r="H71" s="296"/>
      <c r="I71" s="11"/>
      <c r="J71" s="11"/>
      <c r="K71" s="303"/>
      <c r="L71" s="303"/>
      <c r="M71" s="303"/>
      <c r="N71" s="303"/>
      <c r="O71" s="303"/>
      <c r="P71" s="303"/>
      <c r="Q71" s="303"/>
    </row>
    <row r="72" spans="2:17" ht="30.75" customHeight="1">
      <c r="B72" s="26"/>
      <c r="C72" s="44"/>
      <c r="D72" s="26"/>
      <c r="E72" s="26"/>
      <c r="F72" s="26"/>
      <c r="G72" s="26"/>
      <c r="H72" s="26"/>
      <c r="K72" s="12"/>
      <c r="L72" s="12"/>
      <c r="M72" s="11"/>
      <c r="N72" s="11"/>
      <c r="O72" s="11"/>
      <c r="P72" s="11"/>
      <c r="Q72" s="11"/>
    </row>
    <row r="73" spans="2:17" ht="30.75" customHeight="1">
      <c r="B73" s="27"/>
      <c r="C73" s="27"/>
      <c r="D73" s="27"/>
      <c r="E73" s="27"/>
      <c r="F73" s="27"/>
      <c r="G73" s="27"/>
      <c r="H73" s="27"/>
      <c r="I73" s="11"/>
      <c r="J73" s="11"/>
      <c r="K73" s="300"/>
      <c r="L73" s="300"/>
      <c r="M73" s="300"/>
      <c r="N73" s="300"/>
      <c r="O73" s="300"/>
      <c r="P73" s="300"/>
      <c r="Q73" s="300"/>
    </row>
    <row r="74" spans="2:17" ht="51" customHeight="1">
      <c r="B74" s="297" t="s">
        <v>68</v>
      </c>
      <c r="C74" s="297"/>
      <c r="D74" s="297"/>
      <c r="E74" s="297"/>
      <c r="F74" s="297"/>
      <c r="G74" s="297"/>
      <c r="H74" s="297"/>
      <c r="I74" s="11"/>
      <c r="J74" s="11"/>
      <c r="K74" s="300"/>
      <c r="L74" s="300"/>
      <c r="M74" s="300"/>
      <c r="N74" s="300"/>
      <c r="O74" s="300"/>
      <c r="P74" s="300"/>
      <c r="Q74" s="300"/>
    </row>
    <row r="75" spans="2:17" ht="30.75" customHeight="1">
      <c r="B75" s="44"/>
      <c r="C75" s="44"/>
      <c r="D75" s="26"/>
      <c r="E75" s="26"/>
      <c r="F75" s="26"/>
      <c r="G75" s="26"/>
      <c r="H75" s="26"/>
      <c r="I75" s="11"/>
      <c r="J75" s="11"/>
      <c r="K75" s="300"/>
      <c r="L75" s="300"/>
      <c r="M75" s="300"/>
      <c r="N75" s="300"/>
      <c r="O75" s="300"/>
      <c r="P75" s="300"/>
      <c r="Q75" s="300"/>
    </row>
    <row r="76" spans="2:17" ht="30.75" customHeight="1">
      <c r="B76" s="296" t="s">
        <v>523</v>
      </c>
      <c r="C76" s="296"/>
      <c r="D76" s="296"/>
      <c r="E76" s="296"/>
      <c r="F76" s="296"/>
      <c r="G76" s="296"/>
      <c r="H76" s="296"/>
      <c r="I76" s="11"/>
      <c r="J76" s="11"/>
      <c r="K76" s="18"/>
      <c r="L76" s="11"/>
      <c r="M76" s="11"/>
      <c r="N76" s="11"/>
      <c r="O76" s="11"/>
      <c r="P76" s="11"/>
      <c r="Q76" s="11"/>
    </row>
    <row r="77" spans="2:17" ht="30.75" customHeight="1">
      <c r="B77" s="296" t="s">
        <v>524</v>
      </c>
      <c r="C77" s="296"/>
      <c r="D77" s="296"/>
      <c r="E77" s="296"/>
      <c r="F77" s="296"/>
      <c r="G77" s="296"/>
      <c r="H77" s="296"/>
      <c r="I77" s="11"/>
      <c r="J77" s="11"/>
    </row>
    <row r="78" spans="2:17" ht="30.75" customHeight="1">
      <c r="B78" s="296" t="s">
        <v>525</v>
      </c>
      <c r="C78" s="296"/>
      <c r="D78" s="296"/>
      <c r="E78" s="296"/>
      <c r="F78" s="296"/>
      <c r="G78" s="296"/>
      <c r="H78" s="296"/>
      <c r="I78" s="11"/>
      <c r="J78" s="11"/>
      <c r="K78" s="303"/>
      <c r="L78" s="303"/>
      <c r="M78" s="303"/>
      <c r="N78" s="303"/>
      <c r="O78" s="303"/>
      <c r="P78" s="303"/>
      <c r="Q78" s="303"/>
    </row>
    <row r="79" spans="2:17" ht="30.75" customHeight="1">
      <c r="B79" s="45"/>
      <c r="C79" s="26"/>
      <c r="D79" s="26"/>
      <c r="E79" s="26"/>
      <c r="F79" s="26"/>
      <c r="G79" s="26"/>
      <c r="H79" s="26"/>
      <c r="I79" s="11"/>
      <c r="J79" s="11"/>
      <c r="K79" s="11"/>
      <c r="L79" s="11"/>
      <c r="M79" s="11"/>
      <c r="N79" s="11"/>
      <c r="O79" s="11"/>
      <c r="P79" s="11"/>
      <c r="Q79" s="11"/>
    </row>
    <row r="80" spans="2:17" ht="30.75" customHeight="1">
      <c r="B80" s="27"/>
      <c r="C80" s="27"/>
      <c r="D80" s="27"/>
      <c r="E80" s="27"/>
      <c r="F80" s="27"/>
      <c r="G80" s="27"/>
      <c r="H80" s="27"/>
      <c r="I80" s="11"/>
      <c r="J80" s="11"/>
      <c r="K80" s="300"/>
      <c r="L80" s="300"/>
      <c r="M80" s="300"/>
      <c r="N80" s="300"/>
      <c r="O80" s="300"/>
      <c r="P80" s="300"/>
      <c r="Q80" s="300"/>
    </row>
    <row r="81" spans="2:17" ht="51" customHeight="1">
      <c r="B81" s="297" t="s">
        <v>253</v>
      </c>
      <c r="C81" s="297"/>
      <c r="D81" s="297"/>
      <c r="E81" s="297"/>
      <c r="F81" s="297"/>
      <c r="G81" s="297"/>
      <c r="H81" s="297"/>
      <c r="I81" s="11"/>
      <c r="J81" s="11"/>
      <c r="K81" s="300"/>
      <c r="L81" s="300"/>
      <c r="M81" s="300"/>
      <c r="N81" s="300"/>
      <c r="O81" s="300"/>
      <c r="P81" s="300"/>
      <c r="Q81" s="300"/>
    </row>
    <row r="82" spans="2:17" ht="30.75" customHeight="1">
      <c r="B82" s="26"/>
      <c r="C82" s="26"/>
      <c r="D82" s="26"/>
      <c r="E82" s="26"/>
      <c r="F82" s="26"/>
      <c r="G82" s="26"/>
      <c r="H82" s="26"/>
      <c r="I82" s="11"/>
      <c r="J82" s="11"/>
      <c r="K82" s="300"/>
      <c r="L82" s="300"/>
      <c r="M82" s="300"/>
      <c r="N82" s="300"/>
      <c r="O82" s="300"/>
      <c r="P82" s="300"/>
      <c r="Q82" s="300"/>
    </row>
    <row r="83" spans="2:17" ht="30.75" customHeight="1">
      <c r="B83" s="296" t="s">
        <v>526</v>
      </c>
      <c r="C83" s="296"/>
      <c r="D83" s="296"/>
      <c r="E83" s="296"/>
      <c r="F83" s="296"/>
      <c r="G83" s="296"/>
      <c r="H83" s="296"/>
      <c r="I83" s="11"/>
      <c r="J83" s="11"/>
      <c r="K83" s="12"/>
      <c r="L83" s="11"/>
      <c r="M83" s="11"/>
      <c r="N83" s="11"/>
      <c r="O83" s="11"/>
      <c r="P83" s="11"/>
      <c r="Q83" s="11"/>
    </row>
    <row r="84" spans="2:17" ht="30.75" customHeight="1">
      <c r="B84" s="296" t="s">
        <v>528</v>
      </c>
      <c r="C84" s="296"/>
      <c r="D84" s="296"/>
      <c r="E84" s="296"/>
      <c r="F84" s="296"/>
      <c r="G84" s="296"/>
      <c r="H84" s="296"/>
      <c r="I84" s="11"/>
      <c r="J84" s="11"/>
    </row>
    <row r="85" spans="2:17" ht="30.75" customHeight="1">
      <c r="B85" s="296" t="s">
        <v>529</v>
      </c>
      <c r="C85" s="296"/>
      <c r="D85" s="296"/>
      <c r="E85" s="296"/>
      <c r="F85" s="296"/>
      <c r="G85" s="296"/>
      <c r="H85" s="296"/>
      <c r="I85" s="11"/>
      <c r="J85" s="11"/>
      <c r="K85" s="303"/>
      <c r="L85" s="303"/>
      <c r="M85" s="303"/>
      <c r="N85" s="303"/>
      <c r="O85" s="303"/>
      <c r="P85" s="303"/>
      <c r="Q85" s="303"/>
    </row>
    <row r="86" spans="2:17" ht="30.75" customHeight="1">
      <c r="B86" s="44"/>
      <c r="C86" s="26"/>
      <c r="D86" s="26"/>
      <c r="E86" s="26"/>
      <c r="F86" s="26"/>
      <c r="G86" s="26"/>
      <c r="H86" s="26"/>
      <c r="I86" s="11"/>
      <c r="J86" s="11"/>
      <c r="K86" s="11"/>
      <c r="L86" s="11"/>
      <c r="M86" s="11"/>
      <c r="N86" s="11"/>
      <c r="O86" s="11"/>
      <c r="P86" s="11"/>
      <c r="Q86" s="11"/>
    </row>
    <row r="87" spans="2:17" ht="30.75" customHeight="1">
      <c r="B87" s="27"/>
      <c r="C87" s="27"/>
      <c r="D87" s="27"/>
      <c r="E87" s="27"/>
      <c r="F87" s="27"/>
      <c r="G87" s="27"/>
      <c r="H87" s="27"/>
      <c r="I87" s="11"/>
      <c r="J87" s="11"/>
      <c r="K87" s="300"/>
      <c r="L87" s="300"/>
      <c r="M87" s="300"/>
      <c r="N87" s="300"/>
      <c r="O87" s="300"/>
      <c r="P87" s="300"/>
      <c r="Q87" s="300"/>
    </row>
    <row r="88" spans="2:17" ht="51" customHeight="1">
      <c r="B88" s="297" t="s">
        <v>84</v>
      </c>
      <c r="C88" s="297"/>
      <c r="D88" s="297"/>
      <c r="E88" s="297"/>
      <c r="F88" s="297"/>
      <c r="G88" s="297"/>
      <c r="H88" s="297"/>
      <c r="I88" s="11"/>
      <c r="J88" s="11"/>
      <c r="K88" s="300"/>
      <c r="L88" s="300"/>
      <c r="M88" s="300"/>
      <c r="N88" s="300"/>
      <c r="O88" s="300"/>
      <c r="P88" s="300"/>
      <c r="Q88" s="300"/>
    </row>
    <row r="89" spans="2:17" ht="30.75" customHeight="1">
      <c r="B89" s="26"/>
      <c r="C89" s="26"/>
      <c r="D89" s="26"/>
      <c r="E89" s="26"/>
      <c r="F89" s="26"/>
      <c r="G89" s="26"/>
      <c r="H89" s="26"/>
      <c r="I89" s="11"/>
      <c r="J89" s="11"/>
      <c r="K89" s="300"/>
      <c r="L89" s="300"/>
      <c r="M89" s="300"/>
      <c r="N89" s="300"/>
      <c r="O89" s="300"/>
      <c r="P89" s="300"/>
      <c r="Q89" s="300"/>
    </row>
    <row r="90" spans="2:17" ht="30.75" customHeight="1">
      <c r="B90" s="296" t="s">
        <v>527</v>
      </c>
      <c r="C90" s="296"/>
      <c r="D90" s="296"/>
      <c r="E90" s="296"/>
      <c r="F90" s="296"/>
      <c r="G90" s="296"/>
      <c r="H90" s="296"/>
      <c r="I90" s="11"/>
      <c r="J90" s="11"/>
      <c r="K90" s="11"/>
      <c r="L90" s="11"/>
      <c r="M90" s="11"/>
      <c r="N90" s="11"/>
      <c r="O90" s="11"/>
      <c r="P90" s="11"/>
      <c r="Q90" s="11"/>
    </row>
    <row r="91" spans="2:17" ht="30.75" customHeight="1">
      <c r="B91" s="296" t="s">
        <v>530</v>
      </c>
      <c r="C91" s="296"/>
      <c r="D91" s="296"/>
      <c r="E91" s="296"/>
      <c r="F91" s="296"/>
      <c r="G91" s="296"/>
      <c r="H91" s="296"/>
      <c r="I91" s="11"/>
      <c r="J91" s="11"/>
    </row>
    <row r="92" spans="2:17" ht="30.75" customHeight="1">
      <c r="B92" s="296" t="s">
        <v>531</v>
      </c>
      <c r="C92" s="296"/>
      <c r="D92" s="296"/>
      <c r="E92" s="296"/>
      <c r="F92" s="296"/>
      <c r="G92" s="296"/>
      <c r="H92" s="296"/>
      <c r="I92" s="11"/>
      <c r="J92" s="11"/>
    </row>
    <row r="93" spans="2:17" ht="30.75" customHeight="1">
      <c r="B93" s="26"/>
      <c r="C93" s="26"/>
      <c r="D93" s="26"/>
      <c r="E93" s="26"/>
      <c r="F93" s="26"/>
      <c r="G93" s="26"/>
      <c r="H93" s="26"/>
      <c r="I93" s="11"/>
      <c r="J93" s="11"/>
    </row>
    <row r="94" spans="2:17" ht="30.75" customHeight="1">
      <c r="I94" s="11"/>
      <c r="J94" s="11"/>
    </row>
    <row r="95" spans="2:17" ht="30.75" customHeight="1">
      <c r="C95" s="11"/>
      <c r="D95" s="11"/>
      <c r="E95" s="11"/>
      <c r="F95" s="11"/>
      <c r="G95" s="11"/>
      <c r="H95" s="11"/>
      <c r="I95" s="11"/>
      <c r="J95" s="11"/>
    </row>
    <row r="96" spans="2:17" ht="30.75" customHeight="1">
      <c r="B96" s="11"/>
      <c r="C96" s="11"/>
      <c r="D96" s="11"/>
      <c r="E96" s="11"/>
      <c r="F96" s="11"/>
      <c r="G96" s="11"/>
      <c r="H96" s="11"/>
      <c r="I96" s="11"/>
      <c r="J96" s="11"/>
    </row>
    <row r="97" spans="2:10" ht="30.75" customHeight="1">
      <c r="I97" s="11"/>
      <c r="J97" s="11"/>
    </row>
    <row r="98" spans="2:10" ht="30.75" customHeight="1">
      <c r="I98" s="11"/>
      <c r="J98" s="11"/>
    </row>
    <row r="99" spans="2:10" ht="30.75" customHeight="1">
      <c r="I99" s="11"/>
      <c r="J99" s="11"/>
    </row>
    <row r="100" spans="2:10" ht="30.75" customHeight="1">
      <c r="I100" s="11"/>
      <c r="J100" s="11"/>
    </row>
    <row r="101" spans="2:10" ht="30.75" customHeight="1">
      <c r="I101" s="11"/>
      <c r="J101" s="11"/>
    </row>
    <row r="102" spans="2:10" ht="30.75" customHeight="1">
      <c r="I102" s="11"/>
      <c r="J102" s="11"/>
    </row>
    <row r="103" spans="2:10" ht="30.75" customHeight="1">
      <c r="C103" s="11"/>
      <c r="D103" s="11"/>
      <c r="E103" s="11"/>
      <c r="F103" s="11"/>
      <c r="G103" s="11"/>
      <c r="H103" s="11"/>
      <c r="I103" s="11"/>
      <c r="J103" s="11"/>
    </row>
    <row r="104" spans="2:10" ht="30.75" customHeight="1">
      <c r="B104" s="13"/>
      <c r="C104" s="11"/>
      <c r="D104" s="11"/>
      <c r="E104" s="11"/>
      <c r="F104" s="11"/>
      <c r="G104" s="11"/>
      <c r="H104" s="11"/>
      <c r="I104" s="11"/>
      <c r="J104" s="11"/>
    </row>
    <row r="105" spans="2:10" ht="30.75" customHeight="1">
      <c r="B105" s="11"/>
      <c r="C105" s="11"/>
      <c r="D105" s="11"/>
      <c r="E105" s="11"/>
      <c r="F105" s="11"/>
      <c r="G105" s="11"/>
      <c r="H105" s="11"/>
      <c r="I105" s="11"/>
      <c r="J105" s="11"/>
    </row>
    <row r="106" spans="2:10" ht="30.75" customHeight="1">
      <c r="B106" s="12"/>
      <c r="C106" s="11"/>
      <c r="D106" s="11"/>
      <c r="E106" s="11"/>
      <c r="F106" s="11"/>
      <c r="G106" s="11"/>
      <c r="H106" s="11"/>
      <c r="I106" s="11"/>
      <c r="J106" s="11"/>
    </row>
    <row r="107" spans="2:10" ht="30.75" customHeight="1">
      <c r="B107" s="11"/>
      <c r="C107" s="11"/>
      <c r="D107" s="11"/>
      <c r="E107" s="11"/>
      <c r="F107" s="11"/>
      <c r="G107" s="11"/>
      <c r="H107" s="11"/>
      <c r="I107" s="11"/>
      <c r="J107" s="11"/>
    </row>
    <row r="108" spans="2:10" ht="30.75" customHeight="1">
      <c r="B108" s="12"/>
      <c r="C108" s="11"/>
      <c r="D108" s="11"/>
      <c r="E108" s="11"/>
      <c r="F108" s="11"/>
      <c r="G108" s="11"/>
      <c r="H108" s="11"/>
      <c r="I108" s="11"/>
      <c r="J108" s="11"/>
    </row>
    <row r="109" spans="2:10" ht="30.75" customHeight="1">
      <c r="B109" s="11"/>
      <c r="C109" s="11"/>
      <c r="D109" s="11"/>
      <c r="E109" s="11"/>
      <c r="F109" s="11"/>
      <c r="G109" s="11"/>
      <c r="H109" s="11"/>
      <c r="I109" s="11"/>
      <c r="J109" s="11"/>
    </row>
    <row r="110" spans="2:10" ht="30.75" customHeight="1">
      <c r="B110" s="11"/>
      <c r="C110" s="11"/>
      <c r="D110" s="11"/>
      <c r="E110" s="11"/>
      <c r="F110" s="11"/>
      <c r="G110" s="11"/>
      <c r="H110" s="11"/>
    </row>
    <row r="111" spans="2:10" ht="30.75" customHeight="1">
      <c r="B111" s="11"/>
      <c r="C111" s="11"/>
      <c r="D111" s="11"/>
      <c r="E111" s="11"/>
      <c r="F111" s="11"/>
      <c r="G111" s="11"/>
      <c r="H111" s="11"/>
    </row>
  </sheetData>
  <mergeCells count="99">
    <mergeCell ref="K78:Q78"/>
    <mergeCell ref="K85:Q85"/>
    <mergeCell ref="B5:H5"/>
    <mergeCell ref="B8:H8"/>
    <mergeCell ref="K11:Q11"/>
    <mergeCell ref="K19:Q19"/>
    <mergeCell ref="K27:Q27"/>
    <mergeCell ref="B18:H18"/>
    <mergeCell ref="K14:Q14"/>
    <mergeCell ref="K15:Q15"/>
    <mergeCell ref="K16:Q16"/>
    <mergeCell ref="K31:Q31"/>
    <mergeCell ref="K60:Q60"/>
    <mergeCell ref="B10:H10"/>
    <mergeCell ref="K42:Q42"/>
    <mergeCell ref="K43:Q43"/>
    <mergeCell ref="K48:Q48"/>
    <mergeCell ref="K34:Q34"/>
    <mergeCell ref="K21:Q21"/>
    <mergeCell ref="K22:Q22"/>
    <mergeCell ref="B24:H24"/>
    <mergeCell ref="B25:H25"/>
    <mergeCell ref="B26:H26"/>
    <mergeCell ref="K41:Q41"/>
    <mergeCell ref="K40:Q40"/>
    <mergeCell ref="K46:Q46"/>
    <mergeCell ref="K38:Q38"/>
    <mergeCell ref="K35:Q35"/>
    <mergeCell ref="K33:Q33"/>
    <mergeCell ref="K62:Q62"/>
    <mergeCell ref="K65:Q65"/>
    <mergeCell ref="K50:Q50"/>
    <mergeCell ref="K89:Q89"/>
    <mergeCell ref="K88:Q88"/>
    <mergeCell ref="K87:Q87"/>
    <mergeCell ref="K82:Q82"/>
    <mergeCell ref="K81:Q81"/>
    <mergeCell ref="K80:Q80"/>
    <mergeCell ref="K57:Q57"/>
    <mergeCell ref="K71:Q71"/>
    <mergeCell ref="K75:Q75"/>
    <mergeCell ref="K74:Q74"/>
    <mergeCell ref="K73:Q73"/>
    <mergeCell ref="K68:Q68"/>
    <mergeCell ref="K67:Q67"/>
    <mergeCell ref="K56:Q56"/>
    <mergeCell ref="K51:Q51"/>
    <mergeCell ref="K12:Q12"/>
    <mergeCell ref="B13:H13"/>
    <mergeCell ref="B14:H14"/>
    <mergeCell ref="B15:H15"/>
    <mergeCell ref="B16:H16"/>
    <mergeCell ref="B17:H17"/>
    <mergeCell ref="B21:H21"/>
    <mergeCell ref="B23:H23"/>
    <mergeCell ref="K49:Q49"/>
    <mergeCell ref="K54:Q54"/>
    <mergeCell ref="K23:Q23"/>
    <mergeCell ref="K24:Q24"/>
    <mergeCell ref="K13:Q13"/>
    <mergeCell ref="K28:Q28"/>
    <mergeCell ref="B29:H29"/>
    <mergeCell ref="B43:H43"/>
    <mergeCell ref="B44:H44"/>
    <mergeCell ref="B45:H45"/>
    <mergeCell ref="B31:H31"/>
    <mergeCell ref="B33:H33"/>
    <mergeCell ref="B36:H36"/>
    <mergeCell ref="B37:H37"/>
    <mergeCell ref="B46:H46"/>
    <mergeCell ref="B49:H49"/>
    <mergeCell ref="B76:H76"/>
    <mergeCell ref="B77:H77"/>
    <mergeCell ref="B83:H83"/>
    <mergeCell ref="B78:H78"/>
    <mergeCell ref="B81:H81"/>
    <mergeCell ref="B70:H70"/>
    <mergeCell ref="B51:H51"/>
    <mergeCell ref="B52:H52"/>
    <mergeCell ref="B53:H53"/>
    <mergeCell ref="B59:H59"/>
    <mergeCell ref="B54:H54"/>
    <mergeCell ref="B57:H57"/>
    <mergeCell ref="G2:H2"/>
    <mergeCell ref="B85:H85"/>
    <mergeCell ref="B88:H88"/>
    <mergeCell ref="B92:H92"/>
    <mergeCell ref="B60:H60"/>
    <mergeCell ref="B63:H63"/>
    <mergeCell ref="B65:H65"/>
    <mergeCell ref="B68:H68"/>
    <mergeCell ref="B71:H71"/>
    <mergeCell ref="B74:H74"/>
    <mergeCell ref="B84:H84"/>
    <mergeCell ref="B90:H90"/>
    <mergeCell ref="B91:H91"/>
    <mergeCell ref="B34:H34"/>
    <mergeCell ref="B38:H38"/>
    <mergeCell ref="B41:H41"/>
  </mergeCells>
  <phoneticPr fontId="0" type="noConversion"/>
  <hyperlinks>
    <hyperlink ref="B10" location="'datos generales'!A1" display="Tabla especial sobre la área metropolitana y sus municipalidades"/>
    <hyperlink ref="C10" location="'datos generales'!A1" display="'datos generales'!A1"/>
    <hyperlink ref="D10" location="'datos generales'!A1" display="'datos generales'!A1"/>
    <hyperlink ref="E10" location="'datos generales'!A1" display="'datos generales'!A1"/>
    <hyperlink ref="F10" location="'datos generales'!A1" display="'datos generales'!A1"/>
    <hyperlink ref="G10" location="'datos generales'!A1" display="'datos generales'!A1"/>
    <hyperlink ref="H10" location="'datos generales'!A1" display="'datos generales'!A1"/>
    <hyperlink ref="B15" location="socioeconómicos!A1" display="1. Superficie "/>
    <hyperlink ref="C15" location="socioeconómicos!A1" display="socioeconómicos!A1"/>
    <hyperlink ref="D15" location="socioeconómicos!A1" display="socioeconómicos!A1"/>
    <hyperlink ref="E15" location="socioeconómicos!A1" display="socioeconómicos!A1"/>
    <hyperlink ref="F15" location="socioeconómicos!A1" display="socioeconómicos!A1"/>
    <hyperlink ref="G15" location="socioeconómicos!A1" display="socioeconómicos!A1"/>
    <hyperlink ref="H15" location="socioeconómicos!A1" display="socioeconómicos!A1"/>
    <hyperlink ref="B16" location="socioeconómicos!A21" display="2. Población"/>
    <hyperlink ref="C16" location="socioeconómicos!A21" display="socioeconómicos!A21"/>
    <hyperlink ref="D16" location="socioeconómicos!A21" display="socioeconómicos!A21"/>
    <hyperlink ref="E16" location="socioeconómicos!A21" display="socioeconómicos!A21"/>
    <hyperlink ref="F16" location="socioeconómicos!A21" display="socioeconómicos!A21"/>
    <hyperlink ref="G16" location="socioeconómicos!A21" display="socioeconómicos!A21"/>
    <hyperlink ref="H16" location="socioeconómicos!A21" display="socioeconómicos!A21"/>
    <hyperlink ref="B17" location="socioeconómicos!A29" display="3. Empleos"/>
    <hyperlink ref="C17" location="socioeconómicos!A29" display="socioeconómicos!A29"/>
    <hyperlink ref="D17" location="socioeconómicos!A29" display="socioeconómicos!A29"/>
    <hyperlink ref="E17" location="socioeconómicos!A29" display="socioeconómicos!A29"/>
    <hyperlink ref="F17" location="socioeconómicos!A29" display="socioeconómicos!A29"/>
    <hyperlink ref="G17" location="socioeconómicos!A29" display="socioeconómicos!A29"/>
    <hyperlink ref="H17" location="socioeconómicos!A29" display="socioeconómicos!A29"/>
    <hyperlink ref="B18" location="socioeconómicos!A44" display="4. Ingreso promedio y PIB"/>
    <hyperlink ref="C18" location="socioeconómicos!A44" display="socioeconómicos!A44"/>
    <hyperlink ref="D18" location="socioeconómicos!A44" display="socioeconómicos!A44"/>
    <hyperlink ref="E18" location="socioeconómicos!A44" display="socioeconómicos!A44"/>
    <hyperlink ref="F18" location="socioeconómicos!A44" display="socioeconómicos!A44"/>
    <hyperlink ref="G18" location="socioeconómicos!A44" display="socioeconómicos!A44"/>
    <hyperlink ref="H18" location="socioeconómicos!A44" display="socioeconómicos!A44"/>
    <hyperlink ref="B23" location="infraestructura!A1" display="5. Sistema vial urbano"/>
    <hyperlink ref="C23" location="infraestructura!A1" display="infraestructura!A1"/>
    <hyperlink ref="D23" location="infraestructura!A1" display="infraestructura!A1"/>
    <hyperlink ref="E23" location="infraestructura!A1" display="infraestructura!A1"/>
    <hyperlink ref="F23" location="infraestructura!A1" display="infraestructura!A1"/>
    <hyperlink ref="G23" location="infraestructura!A1" display="infraestructura!A1"/>
    <hyperlink ref="H23" location="infraestructura!A1" display="infraestructura!A1"/>
    <hyperlink ref="B24" location="infraestructura!A20" display="6. Intersecciones con semáforos "/>
    <hyperlink ref="C24" location="infraestructura!A20" display="infraestructura!A20"/>
    <hyperlink ref="D24" location="infraestructura!A20" display="infraestructura!A20"/>
    <hyperlink ref="E24" location="infraestructura!A20" display="infraestructura!A20"/>
    <hyperlink ref="F24" location="infraestructura!A20" display="infraestructura!A20"/>
    <hyperlink ref="G24" location="infraestructura!A20" display="infraestructura!A20"/>
    <hyperlink ref="H24" location="infraestructura!A20" display="infraestructura!A20"/>
    <hyperlink ref="B25" location="infraestructura!A31" display="7. Preferencia vial al transporte público en buses"/>
    <hyperlink ref="C25" location="infraestructura!A31" display="infraestructura!A31"/>
    <hyperlink ref="D25" location="infraestructura!A31" display="infraestructura!A31"/>
    <hyperlink ref="E25" location="infraestructura!A31" display="infraestructura!A31"/>
    <hyperlink ref="F25" location="infraestructura!A31" display="infraestructura!A31"/>
    <hyperlink ref="G25" location="infraestructura!A31" display="infraestructura!A31"/>
    <hyperlink ref="H25" location="infraestructura!A31" display="infraestructura!A31"/>
    <hyperlink ref="B26" location="infraestructura!A45" display="8. Calles peatonales y ciclorutas"/>
    <hyperlink ref="C26" location="infraestructura!A45" display="infraestructura!A45"/>
    <hyperlink ref="D26" location="infraestructura!A45" display="infraestructura!A45"/>
    <hyperlink ref="E26" location="infraestructura!A45" display="infraestructura!A45"/>
    <hyperlink ref="F26" location="infraestructura!A45" display="infraestructura!A45"/>
    <hyperlink ref="G26" location="infraestructura!A45" display="infraestructura!A45"/>
    <hyperlink ref="H26" location="infraestructura!A45" display="infraestructura!A45"/>
    <hyperlink ref="B31" location="'flota de vehículos'!A1" display="9. Flota de vehículos"/>
    <hyperlink ref="C31" location="'flota de vehículos'!A1" display="'flota de vehículos'!A1"/>
    <hyperlink ref="D31" location="'flota de vehículos'!A1" display="'flota de vehículos'!A1"/>
    <hyperlink ref="E31" location="'flota de vehículos'!A1" display="'flota de vehículos'!A1"/>
    <hyperlink ref="F31" location="'flota de vehículos'!A1" display="'flota de vehículos'!A1"/>
    <hyperlink ref="G31" location="'flota de vehículos'!A1" display="'flota de vehículos'!A1"/>
    <hyperlink ref="H31" location="'flota de vehículos'!A1" display="'flota de vehículos'!A1"/>
    <hyperlink ref="B36" location="movilidad!A1" display="10. Viajes de pasajeros por día, por modo"/>
    <hyperlink ref="C36" location="movilidad!A1" display="movilidad!A1"/>
    <hyperlink ref="D36" location="movilidad!A1" display="movilidad!A1"/>
    <hyperlink ref="E36" location="movilidad!A1" display="movilidad!A1"/>
    <hyperlink ref="F36" location="movilidad!A1" display="movilidad!A1"/>
    <hyperlink ref="G36" location="movilidad!A1" display="movilidad!A1"/>
    <hyperlink ref="H36" location="movilidad!A1" display="movilidad!A1"/>
    <hyperlink ref="B37" location="movilidad!A58" display="11. Recorridos por modo"/>
    <hyperlink ref="C37" location="movilidad!A58" display="movilidad!A58"/>
    <hyperlink ref="D37" location="movilidad!A58" display="movilidad!A58"/>
    <hyperlink ref="E37" location="movilidad!A58" display="movilidad!A58"/>
    <hyperlink ref="F37" location="movilidad!A58" display="movilidad!A58"/>
    <hyperlink ref="G37" location="movilidad!A58" display="movilidad!A58"/>
    <hyperlink ref="H37" location="movilidad!A58" display="movilidad!A58"/>
    <hyperlink ref="B38" location="movilidad!A104" display="12. Tiempos y distancias promedios"/>
    <hyperlink ref="C38" location="movilidad!A104" display="movilidad!A104"/>
    <hyperlink ref="D38" location="movilidad!A104" display="movilidad!A104"/>
    <hyperlink ref="E38" location="movilidad!A104" display="movilidad!A104"/>
    <hyperlink ref="F38" location="movilidad!A104" display="movilidad!A104"/>
    <hyperlink ref="G38" location="movilidad!A104" display="movilidad!A104"/>
    <hyperlink ref="H38" location="movilidad!A104" display="movilidad!A104"/>
    <hyperlink ref="B43" location="'gestión del tránsito'!A1" display="13. Empleados en la gestión del tránsito"/>
    <hyperlink ref="C43" location="'gestión del tránsito'!A1" display="'gestión del tránsito'!A1"/>
    <hyperlink ref="D43" location="'gestión del tránsito'!A1" display="'gestión del tránsito'!A1"/>
    <hyperlink ref="E43" location="'gestión del tránsito'!A1" display="'gestión del tránsito'!A1"/>
    <hyperlink ref="F43" location="'gestión del tránsito'!A1" display="'gestión del tránsito'!A1"/>
    <hyperlink ref="G43" location="'gestión del tránsito'!A1" display="'gestión del tránsito'!A1"/>
    <hyperlink ref="H43" location="'gestión del tránsito'!A1" display="'gestión del tránsito'!A1"/>
    <hyperlink ref="B44" location="'gestión del tránsito'!A14" display="14. Recursos materiales para la gestión del tránsito"/>
    <hyperlink ref="C44" location="'gestión del tránsito'!A14" display="'gestión del tránsito'!A14"/>
    <hyperlink ref="D44" location="'gestión del tránsito'!A14" display="'gestión del tránsito'!A14"/>
    <hyperlink ref="E44" location="'gestión del tránsito'!A14" display="'gestión del tránsito'!A14"/>
    <hyperlink ref="F44" location="'gestión del tránsito'!A14" display="'gestión del tránsito'!A14"/>
    <hyperlink ref="G44" location="'gestión del tránsito'!A14" display="'gestión del tránsito'!A14"/>
    <hyperlink ref="H44" location="'gestión del tránsito'!A14" display="'gestión del tránsito'!A14"/>
    <hyperlink ref="B45" location="'gestión del tránsito'!A29" display="15. Operaciones especiales de gestión de tránsito"/>
    <hyperlink ref="C45" location="'gestión del tránsito'!A29" display="'gestión del tránsito'!A29"/>
    <hyperlink ref="D45" location="'gestión del tránsito'!A29" display="'gestión del tránsito'!A29"/>
    <hyperlink ref="E45" location="'gestión del tránsito'!A29" display="'gestión del tránsito'!A29"/>
    <hyperlink ref="F45" location="'gestión del tránsito'!A29" display="'gestión del tránsito'!A29"/>
    <hyperlink ref="G45" location="'gestión del tránsito'!A29" display="'gestión del tránsito'!A29"/>
    <hyperlink ref="H45" location="'gestión del tránsito'!A29" display="'gestión del tránsito'!A29"/>
    <hyperlink ref="B46" location="'gestión del tránsito'!A48" display="16. Política de estacionamiento"/>
    <hyperlink ref="C46" location="'gestión del tránsito'!A48" display="'gestión del tránsito'!A48"/>
    <hyperlink ref="D46" location="'gestión del tránsito'!A48" display="'gestión del tránsito'!A48"/>
    <hyperlink ref="E46" location="'gestión del tránsito'!A48" display="'gestión del tránsito'!A48"/>
    <hyperlink ref="F46" location="'gestión del tránsito'!A48" display="'gestión del tránsito'!A48"/>
    <hyperlink ref="G46" location="'gestión del tránsito'!A48" display="'gestión del tránsito'!A48"/>
    <hyperlink ref="H46" location="'gestión del tránsito'!A48" display="'gestión del tránsito'!A48"/>
    <hyperlink ref="B51" location="'oferta tp publico'!A1" display="17. Reglamentación de servicios de transporte público"/>
    <hyperlink ref="C51" location="'oferta tp publico'!A1" display="'oferta tp publico'!A1"/>
    <hyperlink ref="D51" location="'oferta tp publico'!A1" display="'oferta tp publico'!A1"/>
    <hyperlink ref="E51" location="'oferta tp publico'!A1" display="'oferta tp publico'!A1"/>
    <hyperlink ref="F51" location="'oferta tp publico'!A1" display="'oferta tp publico'!A1"/>
    <hyperlink ref="G51" location="'oferta tp publico'!A1" display="'oferta tp publico'!A1"/>
    <hyperlink ref="H51" location="'oferta tp publico'!A1" display="'oferta tp publico'!A1"/>
    <hyperlink ref="B52" location="'oferta%20tp%20publico'!A32" display="18. Oferta de servicios de transporte publico con rutas fijas"/>
    <hyperlink ref="C52" location="'oferta%20tp%20publico'!A32" display="'oferta%20tp%20publico'!A32"/>
    <hyperlink ref="D52" location="'oferta%20tp%20publico'!A32" display="'oferta%20tp%20publico'!A32"/>
    <hyperlink ref="E52" location="'oferta%20tp%20publico'!A32" display="'oferta%20tp%20publico'!A32"/>
    <hyperlink ref="F52" location="'oferta%20tp%20publico'!A32" display="'oferta%20tp%20publico'!A32"/>
    <hyperlink ref="G52" location="'oferta%20tp%20publico'!A32" display="'oferta%20tp%20publico'!A32"/>
    <hyperlink ref="H52" location="'oferta%20tp%20publico'!A32" display="'oferta%20tp%20publico'!A32"/>
    <hyperlink ref="B53" location="'oferta tp publico'!A67" display="19. Capacidad y ocupación de los vehículos de transporte público"/>
    <hyperlink ref="C53" location="'oferta tp publico'!A67" display="'oferta tp publico'!A67"/>
    <hyperlink ref="D53" location="'oferta tp publico'!A67" display="'oferta tp publico'!A67"/>
    <hyperlink ref="E53" location="'oferta tp publico'!A67" display="'oferta tp publico'!A67"/>
    <hyperlink ref="F53" location="'oferta tp publico'!A67" display="'oferta tp publico'!A67"/>
    <hyperlink ref="G53" location="'oferta tp publico'!A67" display="'oferta tp publico'!A67"/>
    <hyperlink ref="H53" location="'oferta tp publico'!A67" display="'oferta tp publico'!A67"/>
    <hyperlink ref="B54" location="'oferta tp publico'!A90" display="20. Trabajadores en transporte público"/>
    <hyperlink ref="C54" location="'oferta tp publico'!A90" display="'oferta tp publico'!A90"/>
    <hyperlink ref="D54" location="'oferta tp publico'!A90" display="'oferta tp publico'!A90"/>
    <hyperlink ref="E54" location="'oferta tp publico'!A90" display="'oferta tp publico'!A90"/>
    <hyperlink ref="F54" location="'oferta tp publico'!A90" display="'oferta tp publico'!A90"/>
    <hyperlink ref="G54" location="'oferta tp publico'!A90" display="'oferta tp publico'!A90"/>
    <hyperlink ref="H54" location="'oferta tp publico'!A90" display="'oferta tp publico'!A90"/>
    <hyperlink ref="B59" location="'tarifas tp publico'!A1" display="21. Tarifas de transporte público"/>
    <hyperlink ref="C59" location="'tarifas tp publico'!A1" display="'tarifas tp publico'!A1"/>
    <hyperlink ref="D59" location="'tarifas tp publico'!A1" display="'tarifas tp publico'!A1"/>
    <hyperlink ref="E59" location="'tarifas tp publico'!A1" display="'tarifas tp publico'!A1"/>
    <hyperlink ref="F59" location="'tarifas tp publico'!A1" display="'tarifas tp publico'!A1"/>
    <hyperlink ref="G59" location="'tarifas tp publico'!A1" display="'tarifas tp publico'!A1"/>
    <hyperlink ref="H59" location="'tarifas tp publico'!A1" display="'tarifas tp publico'!A1"/>
    <hyperlink ref="B60" location="'tarifas tp publico'!A34" display="22. Costos e recaudación"/>
    <hyperlink ref="C60" location="'tarifas tp publico'!A34" display="'tarifas tp publico'!A34"/>
    <hyperlink ref="D60" location="'tarifas tp publico'!A34" display="'tarifas tp publico'!A34"/>
    <hyperlink ref="E60" location="'tarifas tp publico'!A34" display="'tarifas tp publico'!A34"/>
    <hyperlink ref="F60" location="'tarifas tp publico'!A34" display="'tarifas tp publico'!A34"/>
    <hyperlink ref="G60" location="'tarifas tp publico'!A34" display="'tarifas tp publico'!A34"/>
    <hyperlink ref="H60" location="'tarifas tp publico'!A34" display="'tarifas tp publico'!A34"/>
    <hyperlink ref="B65" location="energía!A1" display="23. Eficiencia energetica de cada modo"/>
    <hyperlink ref="C65" location="energía!A1" display="energía!A1"/>
    <hyperlink ref="D65" location="energía!A1" display="energía!A1"/>
    <hyperlink ref="E65" location="energía!A1" display="energía!A1"/>
    <hyperlink ref="F65" location="energía!A1" display="energía!A1"/>
    <hyperlink ref="G65" location="energía!A1" display="energía!A1"/>
    <hyperlink ref="H65" location="energía!A1" display="energía!A1"/>
    <hyperlink ref="B70" location="contaminación!A1" display="24. Emisión de contaminantes por tipo de combustible"/>
    <hyperlink ref="C70" location="contaminación!A1" display="contaminación!A1"/>
    <hyperlink ref="D70" location="contaminación!A1" display="contaminación!A1"/>
    <hyperlink ref="E70" location="contaminación!A1" display="contaminación!A1"/>
    <hyperlink ref="F70" location="contaminación!A1" display="contaminación!A1"/>
    <hyperlink ref="G70" location="contaminación!A1" display="contaminación!A1"/>
    <hyperlink ref="H70" location="contaminación!A1" display="contaminación!A1"/>
    <hyperlink ref="B71" location="contaminación!A25" display="25. Grados de contaminación del aire "/>
    <hyperlink ref="C71" location="contaminación!A25" display="contaminación!A25"/>
    <hyperlink ref="D71" location="contaminación!A25" display="contaminación!A25"/>
    <hyperlink ref="E71" location="contaminación!A25" display="contaminación!A25"/>
    <hyperlink ref="F71" location="contaminación!A25" display="contaminación!A25"/>
    <hyperlink ref="G71" location="contaminación!A25" display="contaminación!A25"/>
    <hyperlink ref="H71" location="contaminación!A25" display="contaminación!A25"/>
    <hyperlink ref="B76" location="accidentes!A1" display="26. Accidentes de tránsito"/>
    <hyperlink ref="C76" location="accidentes!A1" display="accidentes!A1"/>
    <hyperlink ref="D76" location="accidentes!A1" display="accidentes!A1"/>
    <hyperlink ref="E76" location="accidentes!A1" display="accidentes!A1"/>
    <hyperlink ref="F76" location="accidentes!A1" display="accidentes!A1"/>
    <hyperlink ref="G76" location="accidentes!A1" display="accidentes!A1"/>
    <hyperlink ref="H76" location="accidentes!A1" display="accidentes!A1"/>
    <hyperlink ref="B77" location="accidentes!A13" display="27. Muertos y feridos em accidentes"/>
    <hyperlink ref="C77" location="accidentes!A13" display="accidentes!A13"/>
    <hyperlink ref="D77" location="accidentes!A13" display="accidentes!A13"/>
    <hyperlink ref="E77" location="accidentes!A13" display="accidentes!A13"/>
    <hyperlink ref="F77" location="accidentes!A13" display="accidentes!A13"/>
    <hyperlink ref="G77" location="accidentes!A13" display="accidentes!A13"/>
    <hyperlink ref="H77" location="accidentes!A13" display="accidentes!A13"/>
    <hyperlink ref="B78" location="accidentes!A27" display="28. Víctimas por modo de tranporte"/>
    <hyperlink ref="C78" location="accidentes!A27" display="accidentes!A27"/>
    <hyperlink ref="D78" location="accidentes!A27" display="accidentes!A27"/>
    <hyperlink ref="E78" location="accidentes!A27" display="accidentes!A27"/>
    <hyperlink ref="F78" location="accidentes!A27" display="accidentes!A27"/>
    <hyperlink ref="G78" location="accidentes!A27" display="accidentes!A27"/>
    <hyperlink ref="H78" location="accidentes!A27" display="accidentes!A27"/>
    <hyperlink ref="B83" location="'impuestos-costos'!A1" display="29. Impuestos y tasas"/>
    <hyperlink ref="C83" location="'impuestos-costos'!A1" display="'impuestos-costos'!A1"/>
    <hyperlink ref="D83" location="'impuestos-costos'!A1" display="'impuestos-costos'!A1"/>
    <hyperlink ref="E83" location="'impuestos-costos'!A1" display="'impuestos-costos'!A1"/>
    <hyperlink ref="F83" location="'impuestos-costos'!A1" display="'impuestos-costos'!A1"/>
    <hyperlink ref="G83" location="'impuestos-costos'!A1" display="'impuestos-costos'!A1"/>
    <hyperlink ref="H83" location="'impuestos-costos'!A1" display="'impuestos-costos'!A1"/>
    <hyperlink ref="B90" location="patrimonio!A1" display="32. Valor del patrimonio público de vías"/>
    <hyperlink ref="C90" location="patrimonio!A1" display="patrimonio!A1"/>
    <hyperlink ref="D90" location="patrimonio!A1" display="patrimonio!A1"/>
    <hyperlink ref="E90" location="patrimonio!A1" display="patrimonio!A1"/>
    <hyperlink ref="F90" location="patrimonio!A1" display="patrimonio!A1"/>
    <hyperlink ref="G90" location="patrimonio!A1" display="patrimonio!A1"/>
    <hyperlink ref="H90" location="patrimonio!A1" display="patrimonio!A1"/>
    <hyperlink ref="B84" location="'impuestos-costos'!A34" display="30. Costos de energía"/>
    <hyperlink ref="C84" location="'impuestos-costos'!A34" display="'impuestos-costos'!A34"/>
    <hyperlink ref="D84" location="'impuestos-costos'!A34" display="'impuestos-costos'!A34"/>
    <hyperlink ref="E84" location="'impuestos-costos'!A34" display="'impuestos-costos'!A34"/>
    <hyperlink ref="F84" location="'impuestos-costos'!A34" display="'impuestos-costos'!A34"/>
    <hyperlink ref="G84" location="'impuestos-costos'!A34" display="'impuestos-costos'!A34"/>
    <hyperlink ref="H84" location="'impuestos-costos'!A34" display="'impuestos-costos'!A34"/>
    <hyperlink ref="B85" location="'impuestos-costos'!A48" display="31. Costos anuales de utilización de vehículos individuales"/>
    <hyperlink ref="C85" location="'impuestos-costos'!A48" display="'impuestos-costos'!A48"/>
    <hyperlink ref="D85" location="'impuestos-costos'!A48" display="'impuestos-costos'!A48"/>
    <hyperlink ref="E85" location="'impuestos-costos'!A48" display="'impuestos-costos'!A48"/>
    <hyperlink ref="F85" location="'impuestos-costos'!A48" display="'impuestos-costos'!A48"/>
    <hyperlink ref="G85" location="'impuestos-costos'!A48" display="'impuestos-costos'!A48"/>
    <hyperlink ref="H85" location="'impuestos-costos'!A48" display="'impuestos-costos'!A48"/>
    <hyperlink ref="B91" location="patrimonio!A17" display="33. Valor del patrimonio de vehículos de uso público"/>
    <hyperlink ref="C91" location="patrimonio!A17" display="patrimonio!A17"/>
    <hyperlink ref="D91" location="patrimonio!A17" display="patrimonio!A17"/>
    <hyperlink ref="E91" location="patrimonio!A17" display="patrimonio!A17"/>
    <hyperlink ref="F91" location="patrimonio!A17" display="patrimonio!A17"/>
    <hyperlink ref="G91" location="patrimonio!A17" display="patrimonio!A17"/>
    <hyperlink ref="H91" location="patrimonio!A17" display="patrimonio!A17"/>
    <hyperlink ref="B92" location="patrimonio!A47" display="34. Valor del patrimonio de vehículos de uso privado"/>
    <hyperlink ref="C92" location="patrimonio!A47" display="patrimonio!A47"/>
    <hyperlink ref="D92" location="patrimonio!A47" display="patrimonio!A47"/>
    <hyperlink ref="E92" location="patrimonio!A47" display="patrimonio!A47"/>
    <hyperlink ref="F92" location="patrimonio!A47" display="patrimonio!A47"/>
    <hyperlink ref="G92" location="patrimonio!A47" display="patrimonio!A47"/>
    <hyperlink ref="H92" location="patrimonio!A47" display="patrimonio!A47"/>
  </hyperlinks>
  <pageMargins left="0.19" right="0.4" top="1.7599999999999998" bottom="0.98" header="0.49" footer="0.49"/>
  <pageSetup scale="62" fitToHeight="5" pageOrder="overThenDown" orientation="landscape" horizontalDpi="4294967292" verticalDpi="4294967292"/>
  <headerFooter>
    <oddHeader>&amp;L&amp;K000000&amp;G&amp;R&amp;"Roboto Medium,Normal"&amp;11&amp;K155E89Observatorio de Movilidad Urbana</oddHeader>
  </headerFooter>
  <drawing r:id="rId1"/>
  <legacyDrawingHF r:id="rId2"/>
  <extLst>
    <ext xmlns:mx="http://schemas.microsoft.com/office/mac/excel/2008/main" uri="{64002731-A6B0-56B0-2670-7721B7C09600}">
      <mx:PLV Mode="0" OnePage="0" WScale="95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B1:L29"/>
  <sheetViews>
    <sheetView workbookViewId="0"/>
  </sheetViews>
  <sheetFormatPr baseColWidth="10" defaultColWidth="12.83203125" defaultRowHeight="30.75" customHeight="1" x14ac:dyDescent="0"/>
  <cols>
    <col min="1" max="1" width="12.83203125" style="49" customWidth="1"/>
    <col min="2" max="2" width="34.6640625" style="49" customWidth="1"/>
    <col min="3" max="3" width="15.5" style="49" customWidth="1"/>
    <col min="4" max="4" width="19.1640625" style="49" customWidth="1"/>
    <col min="5" max="5" width="21.83203125" style="49" customWidth="1"/>
    <col min="6" max="6" width="18.1640625" style="49" customWidth="1"/>
    <col min="7" max="7" width="25.83203125" style="49" customWidth="1"/>
    <col min="8" max="8" width="21.1640625" style="49" customWidth="1"/>
    <col min="9" max="9" width="21.6640625" style="49" customWidth="1"/>
    <col min="10" max="16384" width="12.83203125" style="49"/>
  </cols>
  <sheetData>
    <row r="1" spans="2:12" s="2" customFormat="1" ht="30.75" customHeight="1"/>
    <row r="2" spans="2:12" s="2" customFormat="1" ht="62" customHeight="1">
      <c r="B2" s="3"/>
      <c r="C2" s="3"/>
      <c r="D2" s="3"/>
      <c r="E2" s="3"/>
      <c r="F2" s="3"/>
      <c r="H2" s="294" t="s">
        <v>571</v>
      </c>
      <c r="I2" s="294"/>
    </row>
    <row r="3" spans="2:12" s="2" customFormat="1" ht="30.75" customHeight="1">
      <c r="B3" s="3"/>
      <c r="C3" s="3"/>
      <c r="D3" s="3"/>
      <c r="E3" s="3"/>
      <c r="J3" s="38"/>
      <c r="K3" s="38"/>
      <c r="L3" s="38"/>
    </row>
    <row r="5" spans="2:12" ht="60" customHeight="1">
      <c r="B5" s="313" t="s">
        <v>237</v>
      </c>
      <c r="C5" s="313"/>
      <c r="D5" s="313"/>
      <c r="E5" s="313"/>
      <c r="F5" s="313"/>
      <c r="G5" s="313"/>
      <c r="H5" s="313"/>
      <c r="I5" s="313"/>
    </row>
    <row r="6" spans="2:12" ht="30.75" customHeight="1">
      <c r="B6" s="37"/>
      <c r="C6" s="37"/>
      <c r="D6" s="37"/>
      <c r="E6" s="37"/>
      <c r="G6" s="37"/>
      <c r="H6" s="37"/>
      <c r="I6" s="37"/>
    </row>
    <row r="7" spans="2:12" ht="30.75" customHeight="1">
      <c r="B7" s="50" t="s">
        <v>240</v>
      </c>
      <c r="C7" s="51" t="s">
        <v>554</v>
      </c>
      <c r="D7" s="52"/>
      <c r="E7" s="52"/>
      <c r="F7" s="52"/>
      <c r="G7" s="52" t="s">
        <v>553</v>
      </c>
      <c r="H7" s="319" t="s">
        <v>328</v>
      </c>
      <c r="I7" s="319"/>
    </row>
    <row r="8" spans="2:12" ht="30.75" customHeight="1">
      <c r="B8" s="314" t="s">
        <v>332</v>
      </c>
      <c r="C8" s="317" t="s">
        <v>239</v>
      </c>
      <c r="D8" s="317"/>
      <c r="E8" s="317" t="s">
        <v>238</v>
      </c>
      <c r="F8" s="317"/>
      <c r="G8" s="254" t="s">
        <v>241</v>
      </c>
      <c r="H8" s="317" t="s">
        <v>250</v>
      </c>
      <c r="I8" s="317"/>
    </row>
    <row r="9" spans="2:12" ht="30.75" customHeight="1">
      <c r="B9" s="315"/>
      <c r="C9" s="253" t="s">
        <v>31</v>
      </c>
      <c r="D9" s="253" t="s">
        <v>236</v>
      </c>
      <c r="E9" s="253" t="s">
        <v>31</v>
      </c>
      <c r="F9" s="253" t="s">
        <v>16</v>
      </c>
      <c r="G9" s="254" t="s">
        <v>327</v>
      </c>
      <c r="H9" s="253" t="s">
        <v>31</v>
      </c>
      <c r="I9" s="254" t="s">
        <v>251</v>
      </c>
    </row>
    <row r="10" spans="2:12" ht="30.75" customHeight="1">
      <c r="B10" s="255" t="s">
        <v>552</v>
      </c>
      <c r="C10" s="47">
        <v>70.811000000000007</v>
      </c>
      <c r="D10" s="47">
        <v>12.78</v>
      </c>
      <c r="E10" s="47">
        <v>207142</v>
      </c>
      <c r="F10" s="47"/>
      <c r="G10" s="47">
        <v>585.26219023074941</v>
      </c>
      <c r="H10" s="47">
        <v>25982.660541811401</v>
      </c>
      <c r="I10" s="47">
        <v>18013.972347145602</v>
      </c>
    </row>
    <row r="11" spans="2:12" ht="30.75" customHeight="1">
      <c r="B11" s="256" t="s">
        <v>551</v>
      </c>
      <c r="C11" s="160">
        <v>43.765999999999998</v>
      </c>
      <c r="D11" s="160">
        <v>20.059999999999999</v>
      </c>
      <c r="E11" s="257">
        <v>112603</v>
      </c>
      <c r="F11" s="257"/>
      <c r="G11" s="160">
        <v>865.44500752547265</v>
      </c>
      <c r="H11" s="160">
        <v>29276.022310050605</v>
      </c>
      <c r="I11" s="160">
        <v>21223.076068534203</v>
      </c>
      <c r="J11" s="54"/>
    </row>
    <row r="12" spans="2:12" ht="30.75" customHeight="1">
      <c r="B12" s="258" t="s">
        <v>550</v>
      </c>
      <c r="C12" s="47">
        <v>131.09700000000001</v>
      </c>
      <c r="D12" s="47">
        <v>55.51</v>
      </c>
      <c r="E12" s="259">
        <v>326458</v>
      </c>
      <c r="F12" s="259"/>
      <c r="G12" s="47">
        <v>934.9142401212107</v>
      </c>
      <c r="H12" s="47">
        <v>76857.271160691016</v>
      </c>
      <c r="I12" s="47">
        <v>54329.190539754207</v>
      </c>
    </row>
    <row r="13" spans="2:12" ht="30.75" customHeight="1">
      <c r="B13" s="256" t="s">
        <v>549</v>
      </c>
      <c r="C13" s="160">
        <v>27.542999999999999</v>
      </c>
      <c r="D13" s="160">
        <v>9.94</v>
      </c>
      <c r="E13" s="257">
        <v>78816</v>
      </c>
      <c r="F13" s="257"/>
      <c r="G13" s="160">
        <v>993.28712351715774</v>
      </c>
      <c r="H13" s="160">
        <v>20153.595977800604</v>
      </c>
      <c r="I13" s="160">
        <v>14317.896921911801</v>
      </c>
    </row>
    <row r="14" spans="2:12" ht="30.75" customHeight="1">
      <c r="B14" s="258" t="s">
        <v>548</v>
      </c>
      <c r="C14" s="47">
        <v>463.75799999999998</v>
      </c>
      <c r="D14" s="47">
        <v>40.35</v>
      </c>
      <c r="E14" s="259">
        <v>261150</v>
      </c>
      <c r="F14" s="259"/>
      <c r="G14" s="47">
        <v>787.54816794255157</v>
      </c>
      <c r="H14" s="47">
        <v>51763.632530531599</v>
      </c>
      <c r="I14" s="47">
        <v>37368.112053647201</v>
      </c>
    </row>
    <row r="15" spans="2:12" ht="30.75" customHeight="1">
      <c r="B15" s="256" t="s">
        <v>547</v>
      </c>
      <c r="C15" s="160">
        <v>376.97300000000001</v>
      </c>
      <c r="D15" s="160">
        <v>13.56</v>
      </c>
      <c r="E15" s="257">
        <v>93578</v>
      </c>
      <c r="F15" s="257"/>
      <c r="G15" s="160">
        <v>789.61995466023416</v>
      </c>
      <c r="H15" s="160">
        <v>19016.444069911398</v>
      </c>
      <c r="I15" s="160">
        <v>13586.775916956201</v>
      </c>
    </row>
    <row r="16" spans="2:12" ht="30.75" customHeight="1">
      <c r="B16" s="258" t="s">
        <v>546</v>
      </c>
      <c r="C16" s="47">
        <v>223.60599999999999</v>
      </c>
      <c r="D16" s="47">
        <v>48.19</v>
      </c>
      <c r="E16" s="259">
        <v>253067</v>
      </c>
      <c r="F16" s="259"/>
      <c r="G16" s="47">
        <v>1015.1169666159027</v>
      </c>
      <c r="H16" s="47">
        <v>68599.319120144399</v>
      </c>
      <c r="I16" s="47">
        <v>47246.207010801401</v>
      </c>
    </row>
    <row r="17" spans="2:9" ht="30.75" customHeight="1">
      <c r="B17" s="256" t="s">
        <v>545</v>
      </c>
      <c r="C17" s="160">
        <v>496.827</v>
      </c>
      <c r="D17" s="160">
        <v>140.01</v>
      </c>
      <c r="E17" s="257">
        <v>1420667</v>
      </c>
      <c r="F17" s="257"/>
      <c r="G17" s="160">
        <v>1755.2949602846629</v>
      </c>
      <c r="H17" s="160">
        <v>399174.15557768708</v>
      </c>
      <c r="I17" s="160">
        <v>319059.34890489804</v>
      </c>
    </row>
    <row r="18" spans="2:9" ht="30.75" customHeight="1">
      <c r="B18" s="258" t="s">
        <v>544</v>
      </c>
      <c r="C18" s="47">
        <v>102.313</v>
      </c>
      <c r="D18" s="47">
        <v>40</v>
      </c>
      <c r="E18" s="259">
        <v>207721</v>
      </c>
      <c r="F18" s="259"/>
      <c r="G18" s="47">
        <v>1002.6628362903989</v>
      </c>
      <c r="H18" s="47">
        <v>45596.208880742801</v>
      </c>
      <c r="I18" s="47">
        <v>32413.473519156803</v>
      </c>
    </row>
    <row r="19" spans="2:9" ht="30.75" customHeight="1">
      <c r="B19" s="256" t="s">
        <v>543</v>
      </c>
      <c r="C19" s="160">
        <v>137.51900000000001</v>
      </c>
      <c r="D19" s="160">
        <v>14.87</v>
      </c>
      <c r="E19" s="257">
        <v>73979</v>
      </c>
      <c r="F19" s="257"/>
      <c r="G19" s="160">
        <v>685.1761530676863</v>
      </c>
      <c r="H19" s="160">
        <v>19062.222063869602</v>
      </c>
      <c r="I19" s="160">
        <v>12096.669041157402</v>
      </c>
    </row>
    <row r="20" spans="2:9" ht="30.75" customHeight="1">
      <c r="B20" s="258" t="s">
        <v>542</v>
      </c>
      <c r="C20" s="47">
        <v>58.643999999999998</v>
      </c>
      <c r="D20" s="47">
        <v>23.86</v>
      </c>
      <c r="E20" s="259">
        <v>122231</v>
      </c>
      <c r="F20" s="259"/>
      <c r="G20" s="47">
        <v>731.01297107019855</v>
      </c>
      <c r="H20" s="47">
        <v>32422.098358598207</v>
      </c>
      <c r="I20" s="47">
        <v>22472.350889161604</v>
      </c>
    </row>
    <row r="21" spans="2:9" ht="30.75" customHeight="1">
      <c r="B21" s="256" t="s">
        <v>541</v>
      </c>
      <c r="C21" s="160">
        <v>1494.2629999999999</v>
      </c>
      <c r="D21" s="160">
        <v>14.85</v>
      </c>
      <c r="E21" s="257">
        <v>253264</v>
      </c>
      <c r="F21" s="257"/>
      <c r="G21" s="160">
        <v>710.78671430095926</v>
      </c>
      <c r="H21" s="160">
        <v>39003.5143015742</v>
      </c>
      <c r="I21" s="160">
        <v>28408.230772408202</v>
      </c>
    </row>
    <row r="22" spans="2:9" ht="30.75" customHeight="1">
      <c r="B22" s="290" t="s">
        <v>31</v>
      </c>
      <c r="C22" s="291">
        <v>3627.1199999999994</v>
      </c>
      <c r="D22" s="291">
        <v>433.98</v>
      </c>
      <c r="E22" s="291">
        <v>3410676</v>
      </c>
      <c r="F22" s="291">
        <v>0</v>
      </c>
      <c r="G22" s="202">
        <v>904.6772738022654</v>
      </c>
      <c r="H22" s="291">
        <v>826907.14489341283</v>
      </c>
      <c r="I22" s="291">
        <v>620535.30398553249</v>
      </c>
    </row>
    <row r="23" spans="2:9" ht="30.75" customHeight="1">
      <c r="B23" s="288"/>
      <c r="C23" s="289"/>
      <c r="D23" s="289"/>
      <c r="E23" s="289"/>
      <c r="F23" s="289"/>
      <c r="G23" s="29"/>
      <c r="H23" s="289"/>
      <c r="I23" s="289"/>
    </row>
    <row r="24" spans="2:9" ht="30.75" customHeight="1">
      <c r="B24" s="316" t="s">
        <v>540</v>
      </c>
      <c r="C24" s="316"/>
      <c r="D24" s="316"/>
      <c r="E24" s="316"/>
      <c r="F24" s="316"/>
      <c r="G24" s="316"/>
      <c r="H24" s="316"/>
      <c r="I24" s="316"/>
    </row>
    <row r="25" spans="2:9" ht="25" customHeight="1">
      <c r="B25" s="318" t="s">
        <v>331</v>
      </c>
      <c r="C25" s="318"/>
      <c r="D25" s="318"/>
      <c r="E25" s="318"/>
      <c r="F25" s="318"/>
      <c r="G25" s="318"/>
      <c r="H25" s="318"/>
      <c r="I25" s="318"/>
    </row>
    <row r="27" spans="2:9" ht="30.75" customHeight="1">
      <c r="B27" s="237" t="s">
        <v>537</v>
      </c>
      <c r="I27" s="237" t="s">
        <v>533</v>
      </c>
    </row>
    <row r="29" spans="2:9" ht="50" customHeight="1">
      <c r="B29" s="312" t="s">
        <v>532</v>
      </c>
      <c r="C29" s="312"/>
      <c r="D29" s="312"/>
      <c r="E29" s="312"/>
      <c r="F29" s="312"/>
      <c r="G29" s="312"/>
      <c r="H29" s="312"/>
      <c r="I29" s="312"/>
    </row>
  </sheetData>
  <mergeCells count="10">
    <mergeCell ref="H2:I2"/>
    <mergeCell ref="B29:I29"/>
    <mergeCell ref="B5:I5"/>
    <mergeCell ref="B8:B9"/>
    <mergeCell ref="B24:I24"/>
    <mergeCell ref="E8:F8"/>
    <mergeCell ref="C8:D8"/>
    <mergeCell ref="H8:I8"/>
    <mergeCell ref="B25:I25"/>
    <mergeCell ref="H7:I7"/>
  </mergeCells>
  <phoneticPr fontId="2" type="noConversion"/>
  <hyperlinks>
    <hyperlink ref="B29" location="'lista de datos'!A1" display="Volver al índice"/>
    <hyperlink ref="C29" location="'lista de datos'!A1" display="'lista de datos'!A1"/>
    <hyperlink ref="D29" location="'lista de datos'!A1" display="'lista de datos'!A1"/>
    <hyperlink ref="E29" location="'lista de datos'!A1" display="'lista de datos'!A1"/>
    <hyperlink ref="F29" location="'lista de datos'!A1" display="'lista de datos'!A1"/>
    <hyperlink ref="G29" location="'lista de datos'!A1" display="'lista de datos'!A1"/>
    <hyperlink ref="H29" location="'lista de datos'!A1" display="'lista de datos'!A1"/>
    <hyperlink ref="I29" location="'lista de datos'!A1" display="'lista de datos'!A1"/>
    <hyperlink ref="I27" location="socioeconómicos!A1" display="Siguiente   "/>
    <hyperlink ref="B27" location="'lista de datos'!A1" display=" Atrás "/>
  </hyperlinks>
  <pageMargins left="0.19" right="0.4" top="1.37" bottom="0.98" header="0.49" footer="0.49"/>
  <pageSetup scale="62" pageOrder="overThenDown" orientation="landscape" horizontalDpi="4294967292" verticalDpi="4294967292"/>
  <headerFooter>
    <oddHeader>&amp;L&amp;K000000&amp;G&amp;R&amp;"Roboto Medium,Normal"&amp;11&amp;K155E89Observatorio de Movilidad Urbana</oddHeader>
  </headerFooter>
  <drawing r:id="rId1"/>
  <legacyDrawing r:id="rId2"/>
  <legacyDrawingHF r:id="rId3"/>
  <extLst>
    <ext xmlns:mx="http://schemas.microsoft.com/office/mac/excel/2008/main" uri="{64002731-A6B0-56B0-2670-7721B7C09600}">
      <mx:PLV Mode="0" OnePage="0" WScale="7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B1:K72"/>
  <sheetViews>
    <sheetView workbookViewId="0"/>
  </sheetViews>
  <sheetFormatPr baseColWidth="10" defaultColWidth="12.83203125" defaultRowHeight="30.75" customHeight="1" x14ac:dyDescent="0"/>
  <cols>
    <col min="1" max="2" width="12.83203125" style="36" customWidth="1"/>
    <col min="3" max="3" width="35.83203125" style="36" customWidth="1"/>
    <col min="4" max="4" width="20.83203125" style="36" customWidth="1"/>
    <col min="5" max="6" width="14.83203125" style="36" customWidth="1"/>
    <col min="7" max="7" width="15.83203125" style="36" customWidth="1"/>
    <col min="8" max="8" width="21.33203125" style="36" customWidth="1"/>
    <col min="9" max="16384" width="12.83203125" style="36"/>
  </cols>
  <sheetData>
    <row r="1" spans="2:11" s="2" customFormat="1" ht="30.75" customHeight="1"/>
    <row r="2" spans="2:11" s="2" customFormat="1" ht="62" customHeight="1">
      <c r="B2" s="3"/>
      <c r="C2" s="3"/>
      <c r="D2" s="3"/>
      <c r="E2" s="3"/>
      <c r="G2" s="294" t="s">
        <v>571</v>
      </c>
      <c r="H2" s="294"/>
    </row>
    <row r="3" spans="2:11" s="2" customFormat="1" ht="30.75" customHeight="1">
      <c r="B3" s="3"/>
      <c r="C3" s="3"/>
      <c r="D3" s="3"/>
      <c r="E3" s="3"/>
      <c r="I3" s="38"/>
      <c r="J3" s="38"/>
      <c r="K3" s="38"/>
    </row>
    <row r="4" spans="2:11" ht="25.5" customHeight="1"/>
    <row r="5" spans="2:11" ht="30.75" customHeight="1">
      <c r="B5" s="33"/>
      <c r="C5" s="31"/>
      <c r="D5" s="30"/>
      <c r="E5" s="30"/>
      <c r="F5" s="32"/>
      <c r="G5" s="33"/>
      <c r="H5" s="33"/>
    </row>
    <row r="6" spans="2:11" s="67" customFormat="1" ht="30.75" customHeight="1">
      <c r="B6" s="328" t="s">
        <v>252</v>
      </c>
      <c r="C6" s="328"/>
      <c r="D6" s="328"/>
      <c r="E6" s="328"/>
      <c r="F6" s="328"/>
      <c r="G6" s="328"/>
      <c r="H6" s="328"/>
    </row>
    <row r="7" spans="2:11" ht="86" customHeight="1">
      <c r="B7" s="329" t="s">
        <v>333</v>
      </c>
      <c r="C7" s="329"/>
      <c r="D7" s="329"/>
      <c r="E7" s="329"/>
      <c r="F7" s="329"/>
      <c r="G7" s="329"/>
      <c r="H7" s="68"/>
    </row>
    <row r="8" spans="2:11" ht="99.75" customHeight="1">
      <c r="B8" s="330" t="s">
        <v>334</v>
      </c>
      <c r="C8" s="330"/>
      <c r="D8" s="330"/>
      <c r="E8" s="330"/>
      <c r="F8" s="330"/>
      <c r="G8" s="330"/>
      <c r="H8" s="70"/>
    </row>
    <row r="9" spans="2:11" ht="30.75" customHeight="1">
      <c r="B9" s="32"/>
      <c r="C9" s="32"/>
      <c r="D9" s="32"/>
      <c r="E9" s="32"/>
      <c r="F9" s="32"/>
      <c r="G9" s="23"/>
      <c r="H9" s="32"/>
    </row>
    <row r="10" spans="2:11" ht="30.75" customHeight="1">
      <c r="B10" s="55"/>
      <c r="C10" s="55"/>
      <c r="D10" s="55"/>
      <c r="E10" s="55"/>
      <c r="F10" s="55"/>
      <c r="G10" s="55"/>
      <c r="H10" s="35"/>
    </row>
    <row r="11" spans="2:11" ht="30.75" customHeight="1">
      <c r="B11" s="327" t="s">
        <v>244</v>
      </c>
      <c r="C11" s="327"/>
      <c r="D11" s="327"/>
      <c r="E11" s="327"/>
      <c r="F11" s="327"/>
      <c r="G11" s="327"/>
      <c r="H11" s="327"/>
    </row>
    <row r="12" spans="2:11" ht="30.75" customHeight="1">
      <c r="B12" s="175"/>
      <c r="C12" s="175"/>
      <c r="D12" s="175"/>
      <c r="E12" s="175"/>
      <c r="F12" s="175"/>
      <c r="G12" s="175"/>
      <c r="H12" s="175"/>
    </row>
    <row r="13" spans="2:11" ht="30.75" customHeight="1">
      <c r="C13" s="69" t="s">
        <v>243</v>
      </c>
      <c r="D13" s="51"/>
      <c r="E13" s="56"/>
      <c r="F13" s="333" t="s">
        <v>243</v>
      </c>
      <c r="G13" s="334"/>
      <c r="H13" s="248" t="s">
        <v>325</v>
      </c>
      <c r="I13" s="261"/>
      <c r="J13" s="29"/>
    </row>
    <row r="14" spans="2:11" ht="30.75" customHeight="1">
      <c r="C14" s="69" t="s">
        <v>235</v>
      </c>
      <c r="D14" s="248" t="s">
        <v>325</v>
      </c>
      <c r="E14" s="56"/>
      <c r="F14" s="333" t="s">
        <v>235</v>
      </c>
      <c r="G14" s="334"/>
      <c r="H14" s="251"/>
      <c r="I14" s="261"/>
    </row>
    <row r="15" spans="2:11" ht="30.75" customHeight="1">
      <c r="D15" s="35"/>
      <c r="E15" s="58"/>
      <c r="F15" s="35"/>
      <c r="G15" s="35"/>
      <c r="H15" s="35"/>
    </row>
    <row r="16" spans="2:11" ht="51" customHeight="1">
      <c r="B16" s="320" t="s">
        <v>435</v>
      </c>
      <c r="C16" s="320"/>
      <c r="D16" s="320"/>
      <c r="E16" s="320"/>
      <c r="F16" s="320"/>
      <c r="G16" s="320"/>
      <c r="H16" s="320"/>
    </row>
    <row r="17" spans="2:8" ht="30.75" customHeight="1">
      <c r="C17" s="57"/>
      <c r="E17" s="35"/>
      <c r="F17" s="35"/>
    </row>
    <row r="18" spans="2:8" ht="30.75" customHeight="1">
      <c r="C18" s="57"/>
      <c r="D18" s="127" t="s">
        <v>271</v>
      </c>
      <c r="E18" s="35"/>
      <c r="F18" s="35"/>
      <c r="H18" s="127" t="s">
        <v>271</v>
      </c>
    </row>
    <row r="19" spans="2:8" ht="49" customHeight="1">
      <c r="C19" s="161" t="s">
        <v>275</v>
      </c>
      <c r="D19" s="260" t="s">
        <v>7</v>
      </c>
      <c r="E19" s="35"/>
      <c r="F19" s="321" t="s">
        <v>275</v>
      </c>
      <c r="G19" s="322"/>
      <c r="H19" s="260" t="s">
        <v>7</v>
      </c>
    </row>
    <row r="20" spans="2:8" ht="30.75" customHeight="1">
      <c r="C20" s="203" t="s">
        <v>31</v>
      </c>
      <c r="D20" s="205">
        <v>496.827</v>
      </c>
      <c r="E20" s="35"/>
      <c r="F20" s="323" t="s">
        <v>31</v>
      </c>
      <c r="G20" s="324"/>
      <c r="H20" s="205">
        <v>3627.12</v>
      </c>
    </row>
    <row r="21" spans="2:8" ht="30.75" customHeight="1">
      <c r="C21" s="72" t="s">
        <v>280</v>
      </c>
      <c r="D21" s="75">
        <v>140.01</v>
      </c>
      <c r="E21" s="35"/>
      <c r="F21" s="325" t="s">
        <v>280</v>
      </c>
      <c r="G21" s="326"/>
      <c r="H21" s="75">
        <v>433.98</v>
      </c>
    </row>
    <row r="22" spans="2:8" ht="30.75" customHeight="1">
      <c r="C22" s="69" t="s">
        <v>281</v>
      </c>
      <c r="D22" s="75">
        <v>356.81700000000001</v>
      </c>
      <c r="E22" s="35"/>
      <c r="F22" s="335" t="s">
        <v>281</v>
      </c>
      <c r="G22" s="336"/>
      <c r="H22" s="75">
        <v>3193.14</v>
      </c>
    </row>
    <row r="23" spans="2:8" ht="30.75" customHeight="1">
      <c r="D23" s="59"/>
      <c r="E23" s="35"/>
      <c r="F23" s="35"/>
      <c r="G23" s="35"/>
      <c r="H23" s="35"/>
    </row>
    <row r="24" spans="2:8" ht="51" customHeight="1">
      <c r="B24" s="320" t="s">
        <v>436</v>
      </c>
      <c r="C24" s="320"/>
      <c r="D24" s="320"/>
      <c r="E24" s="320"/>
      <c r="F24" s="320"/>
      <c r="G24" s="320"/>
      <c r="H24" s="320"/>
    </row>
    <row r="25" spans="2:8" ht="30.75" customHeight="1">
      <c r="C25" s="61"/>
    </row>
    <row r="26" spans="2:8" ht="30.75" customHeight="1">
      <c r="C26" s="61"/>
      <c r="D26" s="127" t="s">
        <v>271</v>
      </c>
      <c r="H26" s="127" t="s">
        <v>271</v>
      </c>
    </row>
    <row r="27" spans="2:8" ht="50" customHeight="1">
      <c r="C27" s="161" t="s">
        <v>14</v>
      </c>
      <c r="D27" s="161" t="s">
        <v>15</v>
      </c>
      <c r="E27" s="35"/>
      <c r="F27" s="337" t="s">
        <v>14</v>
      </c>
      <c r="G27" s="338"/>
      <c r="H27" s="247" t="s">
        <v>15</v>
      </c>
    </row>
    <row r="28" spans="2:8" ht="30.75" customHeight="1">
      <c r="C28" s="203" t="s">
        <v>31</v>
      </c>
      <c r="D28" s="205">
        <f>+'datos generales'!E22</f>
        <v>3410676</v>
      </c>
      <c r="E28" s="35"/>
      <c r="F28" s="323" t="s">
        <v>31</v>
      </c>
      <c r="G28" s="324"/>
      <c r="H28" s="205">
        <v>3410676</v>
      </c>
    </row>
    <row r="29" spans="2:8" ht="30.75" customHeight="1">
      <c r="C29" s="72" t="s">
        <v>16</v>
      </c>
      <c r="D29" s="75">
        <f>+'datos generales'!F22</f>
        <v>0</v>
      </c>
      <c r="E29" s="35"/>
      <c r="F29" s="339" t="s">
        <v>16</v>
      </c>
      <c r="G29" s="340"/>
      <c r="H29" s="75"/>
    </row>
    <row r="30" spans="2:8" ht="30.75" customHeight="1">
      <c r="C30" s="72" t="s">
        <v>17</v>
      </c>
      <c r="D30" s="75">
        <f>+D28-D29</f>
        <v>3410676</v>
      </c>
      <c r="E30" s="35"/>
      <c r="F30" s="339" t="s">
        <v>17</v>
      </c>
      <c r="G30" s="340"/>
      <c r="H30" s="75"/>
    </row>
    <row r="31" spans="2:8" ht="30.75" customHeight="1">
      <c r="E31" s="35"/>
      <c r="F31" s="35"/>
      <c r="G31" s="35"/>
      <c r="H31" s="35"/>
    </row>
    <row r="32" spans="2:8" ht="51" customHeight="1">
      <c r="B32" s="320" t="s">
        <v>437</v>
      </c>
      <c r="C32" s="320"/>
      <c r="D32" s="320"/>
      <c r="E32" s="320"/>
      <c r="F32" s="320"/>
      <c r="G32" s="320"/>
      <c r="H32" s="320"/>
    </row>
    <row r="33" spans="2:8" ht="30.75" customHeight="1">
      <c r="C33" s="35"/>
    </row>
    <row r="34" spans="2:8" ht="30.75" customHeight="1">
      <c r="C34" s="35"/>
      <c r="D34" s="127" t="s">
        <v>271</v>
      </c>
      <c r="H34" s="127" t="s">
        <v>271</v>
      </c>
    </row>
    <row r="35" spans="2:8" ht="50" customHeight="1">
      <c r="C35" s="161" t="s">
        <v>18</v>
      </c>
      <c r="D35" s="161" t="s">
        <v>19</v>
      </c>
      <c r="E35" s="35"/>
      <c r="F35" s="337" t="s">
        <v>18</v>
      </c>
      <c r="G35" s="338"/>
      <c r="H35" s="247" t="s">
        <v>19</v>
      </c>
    </row>
    <row r="36" spans="2:8" ht="30.75" customHeight="1">
      <c r="C36" s="72" t="s">
        <v>20</v>
      </c>
      <c r="D36" s="74"/>
      <c r="E36" s="35"/>
      <c r="F36" s="341" t="s">
        <v>20</v>
      </c>
      <c r="G36" s="342"/>
      <c r="H36" s="250"/>
    </row>
    <row r="37" spans="2:8" ht="30.75" customHeight="1">
      <c r="C37" s="72" t="s">
        <v>65</v>
      </c>
      <c r="D37" s="76">
        <v>47100</v>
      </c>
      <c r="E37" s="35"/>
      <c r="F37" s="341" t="s">
        <v>65</v>
      </c>
      <c r="G37" s="342"/>
      <c r="H37" s="76">
        <v>12940.104744000002</v>
      </c>
    </row>
    <row r="38" spans="2:8" ht="30.75" customHeight="1">
      <c r="C38" s="72" t="s">
        <v>265</v>
      </c>
      <c r="D38" s="76">
        <v>1825600</v>
      </c>
      <c r="E38" s="35"/>
      <c r="F38" s="341" t="s">
        <v>265</v>
      </c>
      <c r="G38" s="342"/>
      <c r="H38" s="76">
        <v>393748.90149600006</v>
      </c>
    </row>
    <row r="39" spans="2:8" ht="30.75" customHeight="1">
      <c r="C39" s="72" t="s">
        <v>66</v>
      </c>
      <c r="D39" s="76">
        <v>3659714</v>
      </c>
      <c r="E39" s="35"/>
      <c r="F39" s="341" t="s">
        <v>66</v>
      </c>
      <c r="G39" s="342"/>
      <c r="H39" s="76">
        <v>1441897.38576</v>
      </c>
    </row>
    <row r="40" spans="2:8" ht="30.75" customHeight="1">
      <c r="C40" s="72" t="s">
        <v>62</v>
      </c>
      <c r="D40" s="76">
        <v>0</v>
      </c>
      <c r="E40" s="35"/>
      <c r="F40" s="341" t="s">
        <v>62</v>
      </c>
      <c r="G40" s="342"/>
      <c r="H40" s="76"/>
    </row>
    <row r="41" spans="2:8" ht="30.75" customHeight="1">
      <c r="C41" s="203" t="s">
        <v>221</v>
      </c>
      <c r="D41" s="206">
        <f>SUM(D37:D40)</f>
        <v>5532414</v>
      </c>
      <c r="E41" s="35"/>
      <c r="F41" s="345" t="s">
        <v>221</v>
      </c>
      <c r="G41" s="346"/>
      <c r="H41" s="206"/>
    </row>
    <row r="42" spans="2:8" ht="30.75" customHeight="1">
      <c r="C42" s="72" t="s">
        <v>21</v>
      </c>
      <c r="D42" s="76">
        <v>514513</v>
      </c>
      <c r="E42" s="35"/>
      <c r="F42" s="341" t="s">
        <v>21</v>
      </c>
      <c r="G42" s="342"/>
      <c r="H42" s="76"/>
    </row>
    <row r="43" spans="2:8" ht="30.75" customHeight="1">
      <c r="C43" s="207" t="s">
        <v>134</v>
      </c>
      <c r="D43" s="206">
        <f>SUM(D41:D42)</f>
        <v>6046927</v>
      </c>
      <c r="E43" s="35"/>
      <c r="F43" s="343" t="s">
        <v>134</v>
      </c>
      <c r="G43" s="344"/>
      <c r="H43" s="206">
        <v>1848586.392</v>
      </c>
    </row>
    <row r="44" spans="2:8" ht="30.75" customHeight="1">
      <c r="C44" s="143"/>
      <c r="D44" s="62"/>
      <c r="E44" s="35"/>
      <c r="F44" s="35"/>
      <c r="G44" s="35"/>
      <c r="H44" s="35"/>
    </row>
    <row r="45" spans="2:8" ht="51" customHeight="1">
      <c r="B45" s="320" t="s">
        <v>438</v>
      </c>
      <c r="C45" s="320"/>
      <c r="D45" s="320"/>
      <c r="E45" s="320"/>
      <c r="F45" s="320"/>
      <c r="G45" s="320"/>
      <c r="H45" s="320"/>
    </row>
    <row r="46" spans="2:8" ht="30.75" customHeight="1">
      <c r="B46" s="63"/>
      <c r="C46" s="35"/>
      <c r="E46" s="29"/>
      <c r="F46" s="35"/>
      <c r="G46" s="35"/>
      <c r="H46" s="35"/>
    </row>
    <row r="47" spans="2:8" ht="30.75" customHeight="1">
      <c r="B47" s="63"/>
      <c r="C47" s="35"/>
      <c r="D47" s="127" t="s">
        <v>271</v>
      </c>
      <c r="E47" s="29"/>
      <c r="F47" s="35"/>
      <c r="G47" s="35"/>
      <c r="H47" s="35"/>
    </row>
    <row r="48" spans="2:8" ht="30.75" customHeight="1">
      <c r="C48" s="69" t="s">
        <v>126</v>
      </c>
      <c r="D48" s="77"/>
      <c r="E48" s="35"/>
      <c r="F48" s="35"/>
      <c r="G48" s="35"/>
      <c r="H48" s="35"/>
    </row>
    <row r="49" spans="2:8" ht="30.75" customHeight="1">
      <c r="D49" s="59"/>
      <c r="E49" s="35"/>
      <c r="F49" s="35"/>
      <c r="G49" s="35"/>
      <c r="H49" s="35"/>
    </row>
    <row r="50" spans="2:8" ht="50" customHeight="1">
      <c r="C50" s="162" t="s">
        <v>110</v>
      </c>
      <c r="D50" s="162" t="s">
        <v>242</v>
      </c>
      <c r="E50" s="162" t="s">
        <v>61</v>
      </c>
      <c r="F50" s="162" t="s">
        <v>329</v>
      </c>
      <c r="G50" s="162" t="s">
        <v>234</v>
      </c>
      <c r="H50" s="35"/>
    </row>
    <row r="51" spans="2:8" ht="30.75" customHeight="1">
      <c r="B51" s="35"/>
      <c r="C51" s="69" t="s">
        <v>96</v>
      </c>
      <c r="D51" s="47"/>
      <c r="E51" s="190"/>
      <c r="F51" s="249"/>
      <c r="G51" s="249"/>
      <c r="H51" s="35"/>
    </row>
    <row r="52" spans="2:8" ht="30.75" customHeight="1">
      <c r="C52" s="69" t="s">
        <v>101</v>
      </c>
      <c r="D52" s="47"/>
      <c r="E52" s="249"/>
      <c r="F52" s="249"/>
      <c r="G52" s="249"/>
      <c r="H52" s="35"/>
    </row>
    <row r="53" spans="2:8" ht="30.75" customHeight="1">
      <c r="C53" s="69" t="s">
        <v>335</v>
      </c>
      <c r="D53" s="47"/>
      <c r="E53" s="249"/>
      <c r="F53" s="190"/>
      <c r="G53" s="249"/>
      <c r="H53" s="35"/>
    </row>
    <row r="54" spans="2:8" ht="30.75" customHeight="1">
      <c r="C54" s="69" t="s">
        <v>125</v>
      </c>
      <c r="D54" s="249"/>
      <c r="E54" s="249"/>
      <c r="F54" s="249"/>
      <c r="G54" s="262">
        <v>1.79</v>
      </c>
      <c r="H54" s="35"/>
    </row>
    <row r="55" spans="2:8" ht="30.75" customHeight="1">
      <c r="D55" s="65"/>
    </row>
    <row r="56" spans="2:8" ht="25" customHeight="1">
      <c r="C56" s="318" t="s">
        <v>566</v>
      </c>
      <c r="D56" s="318"/>
      <c r="E56" s="318"/>
      <c r="F56" s="318"/>
      <c r="G56" s="318"/>
      <c r="H56" s="35"/>
    </row>
    <row r="57" spans="2:8" ht="30.75" customHeight="1">
      <c r="C57" s="66"/>
      <c r="D57" s="66"/>
      <c r="E57" s="66"/>
      <c r="F57" s="66"/>
      <c r="H57" s="35"/>
    </row>
    <row r="58" spans="2:8" ht="30.75" customHeight="1">
      <c r="B58" s="63"/>
      <c r="C58" s="35"/>
      <c r="D58" s="127" t="s">
        <v>271</v>
      </c>
      <c r="E58" s="29"/>
      <c r="F58" s="35"/>
      <c r="G58" s="35"/>
      <c r="H58" s="35"/>
    </row>
    <row r="59" spans="2:8" ht="30.75" customHeight="1">
      <c r="C59" s="251" t="s">
        <v>126</v>
      </c>
      <c r="D59" s="77">
        <v>380</v>
      </c>
      <c r="E59" s="35"/>
      <c r="F59" s="35"/>
      <c r="G59" s="35"/>
      <c r="H59" s="35"/>
    </row>
    <row r="60" spans="2:8" ht="30.75" customHeight="1">
      <c r="D60" s="59"/>
      <c r="E60" s="35"/>
      <c r="F60" s="35"/>
      <c r="G60" s="35"/>
      <c r="H60" s="35"/>
    </row>
    <row r="61" spans="2:8" ht="50" customHeight="1">
      <c r="C61" s="246" t="s">
        <v>110</v>
      </c>
      <c r="D61" s="246" t="s">
        <v>242</v>
      </c>
      <c r="E61" s="246" t="s">
        <v>61</v>
      </c>
      <c r="F61" s="246" t="s">
        <v>329</v>
      </c>
      <c r="G61" s="246" t="s">
        <v>234</v>
      </c>
      <c r="H61" s="35"/>
    </row>
    <row r="62" spans="2:8" ht="30.75" customHeight="1">
      <c r="B62" s="35"/>
      <c r="C62" s="251" t="s">
        <v>96</v>
      </c>
      <c r="D62" s="263">
        <v>2.6609736842105263</v>
      </c>
      <c r="E62" s="264">
        <v>1011.17</v>
      </c>
      <c r="F62" s="262"/>
      <c r="G62" s="262"/>
      <c r="H62" s="35"/>
    </row>
    <row r="63" spans="2:8" ht="30.75" customHeight="1">
      <c r="C63" s="251" t="s">
        <v>101</v>
      </c>
      <c r="D63" s="263">
        <v>2.1035789473684212</v>
      </c>
      <c r="E63" s="262">
        <v>799.36</v>
      </c>
      <c r="F63" s="262"/>
      <c r="G63" s="262"/>
      <c r="H63" s="35"/>
    </row>
    <row r="64" spans="2:8" ht="30.75" customHeight="1">
      <c r="C64" s="251" t="s">
        <v>335</v>
      </c>
      <c r="D64" s="263"/>
      <c r="E64" s="262"/>
      <c r="F64" s="264"/>
      <c r="G64" s="262"/>
      <c r="H64" s="35"/>
    </row>
    <row r="65" spans="2:8" ht="30.75" customHeight="1">
      <c r="C65" s="251" t="s">
        <v>125</v>
      </c>
      <c r="D65" s="262"/>
      <c r="E65" s="262"/>
      <c r="F65" s="262"/>
      <c r="G65" s="262">
        <v>1.79</v>
      </c>
      <c r="H65" s="35"/>
    </row>
    <row r="66" spans="2:8" ht="30.75" customHeight="1">
      <c r="D66" s="65"/>
    </row>
    <row r="67" spans="2:8" ht="25" customHeight="1">
      <c r="C67" s="318" t="s">
        <v>459</v>
      </c>
      <c r="D67" s="318"/>
      <c r="E67" s="318"/>
      <c r="F67" s="318"/>
      <c r="G67" s="318"/>
      <c r="H67" s="35"/>
    </row>
    <row r="68" spans="2:8" ht="25" customHeight="1">
      <c r="C68" s="318" t="s">
        <v>567</v>
      </c>
      <c r="D68" s="318"/>
      <c r="E68" s="318"/>
      <c r="F68" s="318"/>
      <c r="G68" s="318"/>
      <c r="H68" s="35"/>
    </row>
    <row r="69" spans="2:8" ht="30.75" customHeight="1">
      <c r="C69" s="66"/>
      <c r="D69" s="66"/>
      <c r="E69" s="66"/>
      <c r="F69" s="66"/>
      <c r="H69" s="35"/>
    </row>
    <row r="70" spans="2:8" ht="30.75" customHeight="1">
      <c r="B70" s="332" t="s">
        <v>537</v>
      </c>
      <c r="C70" s="332"/>
      <c r="D70" s="49"/>
      <c r="E70" s="49"/>
      <c r="F70" s="49"/>
      <c r="G70" s="331" t="s">
        <v>533</v>
      </c>
      <c r="H70" s="331"/>
    </row>
    <row r="71" spans="2:8" ht="30.75" customHeight="1">
      <c r="B71" s="49"/>
      <c r="C71" s="49"/>
      <c r="D71" s="49"/>
      <c r="E71" s="49"/>
      <c r="F71" s="49"/>
      <c r="G71" s="49"/>
      <c r="H71" s="49"/>
    </row>
    <row r="72" spans="2:8" ht="50" customHeight="1">
      <c r="B72" s="312" t="s">
        <v>532</v>
      </c>
      <c r="C72" s="312"/>
      <c r="D72" s="312"/>
      <c r="E72" s="312"/>
      <c r="F72" s="312"/>
      <c r="G72" s="312"/>
      <c r="H72" s="312"/>
    </row>
  </sheetData>
  <mergeCells count="34">
    <mergeCell ref="F40:G40"/>
    <mergeCell ref="F41:G41"/>
    <mergeCell ref="B72:H72"/>
    <mergeCell ref="G70:H70"/>
    <mergeCell ref="B70:C70"/>
    <mergeCell ref="B24:H24"/>
    <mergeCell ref="B32:H32"/>
    <mergeCell ref="F27:G27"/>
    <mergeCell ref="F28:G28"/>
    <mergeCell ref="F29:G29"/>
    <mergeCell ref="F30:G30"/>
    <mergeCell ref="F35:G35"/>
    <mergeCell ref="F42:G42"/>
    <mergeCell ref="F43:G43"/>
    <mergeCell ref="C67:G67"/>
    <mergeCell ref="C68:G68"/>
    <mergeCell ref="F36:G36"/>
    <mergeCell ref="F37:G37"/>
    <mergeCell ref="G2:H2"/>
    <mergeCell ref="B45:H45"/>
    <mergeCell ref="C56:G56"/>
    <mergeCell ref="F19:G19"/>
    <mergeCell ref="F20:G20"/>
    <mergeCell ref="F21:G21"/>
    <mergeCell ref="B11:H11"/>
    <mergeCell ref="B6:H6"/>
    <mergeCell ref="B7:G7"/>
    <mergeCell ref="B8:G8"/>
    <mergeCell ref="F13:G13"/>
    <mergeCell ref="F14:G14"/>
    <mergeCell ref="B16:H16"/>
    <mergeCell ref="F22:G22"/>
    <mergeCell ref="F38:G38"/>
    <mergeCell ref="F39:G39"/>
  </mergeCells>
  <phoneticPr fontId="0" type="noConversion"/>
  <hyperlinks>
    <hyperlink ref="B72" location="'lista de datos'!A1" display="Volver al índice"/>
    <hyperlink ref="G70" location="infraestructura!A1" display="Siguiente   "/>
    <hyperlink ref="H70" location="infraestructura!A1" display="infraestructura!A1"/>
    <hyperlink ref="B70" location="'datos generales'!A1" display=" Atrás "/>
    <hyperlink ref="C70" location="'datos generales'!A1" display="'datos generales'!A1"/>
  </hyperlinks>
  <pageMargins left="0.19" right="0.4" top="1.7599999999999998" bottom="0.98" header="0.49" footer="0.49"/>
  <pageSetup scale="51" fitToHeight="3" pageOrder="overThenDown" orientation="landscape" horizontalDpi="4294967292" verticalDpi="4294967292"/>
  <headerFooter>
    <oddHeader>&amp;L&amp;K000000&amp;G&amp;R&amp;"Roboto Medium,Normal"&amp;11&amp;K155E89Observatorio de Movilidad Urbana</oddHeader>
  </headerFooter>
  <rowBreaks count="2" manualBreakCount="2">
    <brk id="15" max="8" man="1"/>
    <brk id="31" max="8" man="1"/>
  </rowBreaks>
  <drawing r:id="rId1"/>
  <legacyDrawingHF r:id="rId2"/>
  <extLst>
    <ext xmlns:mx="http://schemas.microsoft.com/office/mac/excel/2008/main" uri="{64002731-A6B0-56B0-2670-7721B7C09600}">
      <mx:PLV Mode="0" OnePage="0" WScale="77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B1:M60"/>
  <sheetViews>
    <sheetView zoomScaleSheetLayoutView="50" workbookViewId="0"/>
  </sheetViews>
  <sheetFormatPr baseColWidth="10" defaultColWidth="12.83203125" defaultRowHeight="30.75" customHeight="1" x14ac:dyDescent="0"/>
  <cols>
    <col min="1" max="1" width="12.83203125" style="49" customWidth="1"/>
    <col min="2" max="2" width="11.6640625" style="49" customWidth="1"/>
    <col min="3" max="3" width="59.6640625" style="49" customWidth="1"/>
    <col min="4" max="4" width="15.83203125" style="49" customWidth="1"/>
    <col min="5" max="5" width="20.83203125" style="49" customWidth="1"/>
    <col min="6" max="7" width="13.83203125" style="49" customWidth="1"/>
    <col min="8" max="8" width="17" style="49" customWidth="1"/>
    <col min="9" max="9" width="3.83203125" style="49" customWidth="1"/>
    <col min="10" max="10" width="17.83203125" style="49" customWidth="1"/>
    <col min="11" max="11" width="61.1640625" style="49" customWidth="1"/>
    <col min="12" max="12" width="4.33203125" style="49" customWidth="1"/>
    <col min="13" max="16384" width="12.83203125" style="49"/>
  </cols>
  <sheetData>
    <row r="1" spans="2:13" s="2" customFormat="1" ht="30.75" customHeight="1"/>
    <row r="2" spans="2:13" s="2" customFormat="1" ht="62" customHeight="1">
      <c r="B2" s="3"/>
      <c r="C2" s="3"/>
      <c r="D2" s="3"/>
      <c r="E2" s="3"/>
      <c r="F2" s="294" t="s">
        <v>571</v>
      </c>
      <c r="G2" s="294"/>
      <c r="H2" s="294"/>
    </row>
    <row r="3" spans="2:13" s="2" customFormat="1" ht="30.75" customHeight="1">
      <c r="B3" s="3"/>
      <c r="C3" s="3"/>
      <c r="D3" s="3"/>
      <c r="E3" s="3"/>
      <c r="J3" s="38"/>
      <c r="K3" s="38"/>
      <c r="L3" s="38"/>
      <c r="M3" s="38"/>
    </row>
    <row r="5" spans="2:13" ht="50" customHeight="1">
      <c r="B5" s="320" t="s">
        <v>431</v>
      </c>
      <c r="C5" s="320"/>
      <c r="D5" s="320"/>
      <c r="E5" s="320"/>
      <c r="F5" s="320"/>
      <c r="G5" s="320"/>
      <c r="H5" s="320"/>
      <c r="I5" s="52"/>
    </row>
    <row r="6" spans="2:13" ht="30.75" customHeight="1">
      <c r="C6" s="52"/>
      <c r="D6" s="52"/>
      <c r="E6" s="52"/>
      <c r="F6" s="52"/>
      <c r="H6" s="52"/>
      <c r="I6" s="52"/>
    </row>
    <row r="7" spans="2:13" ht="30.75" customHeight="1">
      <c r="C7" s="52"/>
      <c r="D7" s="52"/>
      <c r="E7" s="52"/>
      <c r="F7" s="52"/>
      <c r="G7" s="127" t="s">
        <v>271</v>
      </c>
      <c r="H7" s="52"/>
      <c r="I7" s="52"/>
    </row>
    <row r="8" spans="2:13" ht="50" customHeight="1">
      <c r="C8" s="161" t="s">
        <v>336</v>
      </c>
      <c r="D8" s="348" t="s">
        <v>39</v>
      </c>
      <c r="E8" s="349"/>
      <c r="F8" s="162"/>
      <c r="G8" s="162" t="s">
        <v>337</v>
      </c>
      <c r="I8" s="88"/>
      <c r="J8" s="88"/>
      <c r="K8" s="88"/>
      <c r="L8" s="88"/>
    </row>
    <row r="9" spans="2:13" ht="30.75" customHeight="1">
      <c r="C9" s="74"/>
      <c r="D9" s="51" t="s">
        <v>13</v>
      </c>
      <c r="E9" s="74" t="s">
        <v>117</v>
      </c>
      <c r="F9" s="51" t="s">
        <v>12</v>
      </c>
      <c r="G9" s="53"/>
      <c r="I9" s="88"/>
      <c r="J9" s="347" t="s">
        <v>127</v>
      </c>
      <c r="K9" s="347"/>
      <c r="L9" s="88"/>
    </row>
    <row r="10" spans="2:13" ht="30.75" customHeight="1">
      <c r="C10" s="72" t="s">
        <v>8</v>
      </c>
      <c r="D10" s="75"/>
      <c r="E10" s="75"/>
      <c r="F10" s="75">
        <v>0</v>
      </c>
      <c r="G10" s="51"/>
      <c r="I10" s="88"/>
      <c r="J10" s="162" t="s">
        <v>58</v>
      </c>
      <c r="K10" s="162" t="s">
        <v>128</v>
      </c>
      <c r="L10" s="88"/>
    </row>
    <row r="11" spans="2:13" ht="30.75" customHeight="1">
      <c r="C11" s="72" t="s">
        <v>9</v>
      </c>
      <c r="D11" s="75"/>
      <c r="E11" s="75"/>
      <c r="F11" s="75">
        <v>0</v>
      </c>
      <c r="G11" s="51"/>
      <c r="I11" s="88"/>
      <c r="J11" s="72" t="s">
        <v>8</v>
      </c>
      <c r="K11" s="198" t="s">
        <v>184</v>
      </c>
      <c r="L11" s="88"/>
    </row>
    <row r="12" spans="2:13" ht="30.75" customHeight="1">
      <c r="C12" s="72" t="s">
        <v>10</v>
      </c>
      <c r="D12" s="75"/>
      <c r="E12" s="75"/>
      <c r="F12" s="75">
        <v>0</v>
      </c>
      <c r="G12" s="51"/>
      <c r="I12" s="88"/>
      <c r="J12" s="72" t="s">
        <v>9</v>
      </c>
      <c r="K12" s="199" t="s">
        <v>185</v>
      </c>
      <c r="L12" s="88"/>
    </row>
    <row r="13" spans="2:13" ht="30.75" customHeight="1">
      <c r="C13" s="72" t="s">
        <v>11</v>
      </c>
      <c r="D13" s="75"/>
      <c r="E13" s="75"/>
      <c r="F13" s="75">
        <v>0</v>
      </c>
      <c r="G13" s="51"/>
      <c r="I13" s="88"/>
      <c r="J13" s="72" t="s">
        <v>10</v>
      </c>
      <c r="K13" s="199" t="s">
        <v>186</v>
      </c>
      <c r="L13" s="88"/>
    </row>
    <row r="14" spans="2:13" ht="30.75" customHeight="1">
      <c r="C14" s="203" t="s">
        <v>12</v>
      </c>
      <c r="D14" s="205">
        <v>0</v>
      </c>
      <c r="E14" s="205">
        <v>0</v>
      </c>
      <c r="F14" s="205">
        <v>9903.07</v>
      </c>
      <c r="G14" s="208"/>
      <c r="H14" s="80"/>
      <c r="I14" s="89"/>
      <c r="J14" s="72" t="s">
        <v>11</v>
      </c>
      <c r="K14" s="199" t="s">
        <v>129</v>
      </c>
      <c r="L14" s="88"/>
    </row>
    <row r="15" spans="2:13" ht="30" customHeight="1">
      <c r="C15" s="72" t="s">
        <v>338</v>
      </c>
      <c r="D15" s="74"/>
      <c r="E15" s="74"/>
      <c r="F15" s="74">
        <v>0</v>
      </c>
      <c r="G15" s="51"/>
      <c r="H15" s="80"/>
      <c r="I15" s="89"/>
      <c r="J15" s="88"/>
      <c r="K15" s="88"/>
      <c r="L15" s="88"/>
    </row>
    <row r="17" spans="2:8" ht="25" customHeight="1">
      <c r="B17" s="350" t="s">
        <v>339</v>
      </c>
      <c r="C17" s="350"/>
      <c r="D17" s="350"/>
      <c r="E17" s="350"/>
      <c r="F17" s="350"/>
      <c r="G17" s="350"/>
      <c r="H17" s="350"/>
    </row>
    <row r="18" spans="2:8" ht="25" customHeight="1">
      <c r="B18" s="351" t="s">
        <v>340</v>
      </c>
      <c r="C18" s="351"/>
      <c r="D18" s="351"/>
      <c r="E18" s="351"/>
      <c r="F18" s="351"/>
      <c r="G18" s="351"/>
      <c r="H18" s="351"/>
    </row>
    <row r="19" spans="2:8" ht="25" customHeight="1">
      <c r="B19" s="318" t="s">
        <v>341</v>
      </c>
      <c r="C19" s="318"/>
      <c r="D19" s="318"/>
      <c r="E19" s="318"/>
      <c r="F19" s="318"/>
      <c r="G19" s="318"/>
      <c r="H19" s="318"/>
    </row>
    <row r="20" spans="2:8" ht="30.75" customHeight="1">
      <c r="B20" s="94"/>
      <c r="C20" s="94"/>
      <c r="D20" s="94"/>
      <c r="E20" s="94"/>
      <c r="F20" s="94"/>
      <c r="G20" s="94"/>
      <c r="H20" s="94"/>
    </row>
    <row r="21" spans="2:8" ht="30.75" customHeight="1">
      <c r="B21" s="81"/>
      <c r="C21" s="83"/>
      <c r="D21" s="83"/>
      <c r="E21" s="83"/>
      <c r="F21" s="80"/>
    </row>
    <row r="22" spans="2:8" ht="50" customHeight="1">
      <c r="B22" s="320" t="s">
        <v>432</v>
      </c>
      <c r="C22" s="320"/>
      <c r="D22" s="320"/>
      <c r="E22" s="320"/>
      <c r="F22" s="320"/>
      <c r="G22" s="320"/>
      <c r="H22" s="320"/>
    </row>
    <row r="23" spans="2:8" ht="30.75" customHeight="1">
      <c r="B23" s="52"/>
      <c r="E23" s="52"/>
      <c r="F23" s="52"/>
    </row>
    <row r="24" spans="2:8" ht="30.75" customHeight="1">
      <c r="B24" s="52"/>
      <c r="D24" s="127" t="s">
        <v>271</v>
      </c>
      <c r="E24" s="52"/>
      <c r="F24" s="52"/>
    </row>
    <row r="25" spans="2:8" ht="50" customHeight="1">
      <c r="C25" s="161" t="s">
        <v>82</v>
      </c>
      <c r="D25" s="161" t="s">
        <v>49</v>
      </c>
      <c r="E25" s="82"/>
      <c r="F25" s="52"/>
    </row>
    <row r="26" spans="2:8" ht="30.75" customHeight="1">
      <c r="C26" s="69" t="s">
        <v>81</v>
      </c>
      <c r="D26" s="90">
        <v>521</v>
      </c>
      <c r="E26" s="52"/>
      <c r="F26" s="52"/>
      <c r="G26" s="52"/>
      <c r="H26" s="52"/>
    </row>
    <row r="27" spans="2:8" ht="30.75" customHeight="1">
      <c r="C27" s="69" t="s">
        <v>130</v>
      </c>
      <c r="D27" s="90">
        <v>0</v>
      </c>
      <c r="F27" s="52"/>
      <c r="G27" s="52"/>
      <c r="H27" s="52"/>
    </row>
    <row r="28" spans="2:8" ht="30.75" customHeight="1">
      <c r="C28" s="69" t="s">
        <v>83</v>
      </c>
      <c r="D28" s="90">
        <v>781</v>
      </c>
      <c r="E28" s="52"/>
      <c r="F28" s="52"/>
    </row>
    <row r="29" spans="2:8" ht="30.75" customHeight="1">
      <c r="C29" s="207" t="s">
        <v>31</v>
      </c>
      <c r="D29" s="205">
        <v>1302</v>
      </c>
      <c r="E29" s="52"/>
      <c r="F29" s="52"/>
    </row>
    <row r="30" spans="2:8" ht="30.75" customHeight="1">
      <c r="C30" s="143"/>
      <c r="D30" s="64"/>
      <c r="E30" s="52"/>
      <c r="F30" s="52"/>
    </row>
    <row r="31" spans="2:8" ht="30.75" customHeight="1">
      <c r="C31" s="84"/>
      <c r="D31" s="52"/>
      <c r="E31" s="52"/>
      <c r="F31" s="52"/>
    </row>
    <row r="32" spans="2:8" ht="50" customHeight="1">
      <c r="B32" s="320" t="s">
        <v>433</v>
      </c>
      <c r="C32" s="320"/>
      <c r="D32" s="320"/>
      <c r="E32" s="320"/>
      <c r="F32" s="320"/>
      <c r="G32" s="320"/>
      <c r="H32" s="320"/>
    </row>
    <row r="33" spans="2:9" ht="27" customHeight="1">
      <c r="C33" s="52"/>
      <c r="E33" s="52"/>
      <c r="F33" s="52"/>
    </row>
    <row r="34" spans="2:9" ht="37.5" customHeight="1">
      <c r="C34" s="52"/>
      <c r="D34" s="265" t="s">
        <v>568</v>
      </c>
      <c r="E34" s="52"/>
      <c r="F34" s="52"/>
    </row>
    <row r="35" spans="2:9" ht="50" customHeight="1">
      <c r="C35" s="162" t="s">
        <v>104</v>
      </c>
      <c r="D35" s="162" t="s">
        <v>78</v>
      </c>
      <c r="E35" s="82"/>
      <c r="F35" s="52"/>
    </row>
    <row r="36" spans="2:9" ht="30" customHeight="1">
      <c r="C36" s="72" t="s">
        <v>131</v>
      </c>
      <c r="D36" s="51">
        <v>2.5</v>
      </c>
      <c r="E36" s="52"/>
      <c r="F36" s="92"/>
      <c r="G36" s="92"/>
      <c r="H36" s="92"/>
      <c r="I36" s="92"/>
    </row>
    <row r="37" spans="2:9" ht="30" customHeight="1">
      <c r="C37" s="72" t="s">
        <v>118</v>
      </c>
      <c r="D37" s="51"/>
      <c r="E37" s="52"/>
      <c r="F37" s="92"/>
      <c r="G37" s="92"/>
      <c r="H37" s="92"/>
      <c r="I37" s="92"/>
    </row>
    <row r="38" spans="2:9" ht="30" customHeight="1">
      <c r="C38" s="69" t="s">
        <v>135</v>
      </c>
      <c r="D38" s="51">
        <v>40</v>
      </c>
      <c r="F38" s="92"/>
      <c r="G38" s="92"/>
      <c r="H38" s="92"/>
    </row>
    <row r="39" spans="2:9" ht="30" customHeight="1">
      <c r="C39" s="69" t="s">
        <v>342</v>
      </c>
      <c r="D39" s="51"/>
      <c r="E39" s="52"/>
      <c r="F39" s="52"/>
    </row>
    <row r="40" spans="2:9" ht="30" customHeight="1">
      <c r="C40" s="207" t="s">
        <v>31</v>
      </c>
      <c r="D40" s="208">
        <v>42.5</v>
      </c>
      <c r="E40" s="52"/>
      <c r="F40" s="52"/>
    </row>
    <row r="42" spans="2:9" ht="25" customHeight="1">
      <c r="B42" s="350" t="s">
        <v>343</v>
      </c>
      <c r="C42" s="350"/>
      <c r="D42" s="350"/>
      <c r="E42" s="350"/>
      <c r="F42" s="350"/>
      <c r="G42" s="350"/>
      <c r="H42" s="350"/>
    </row>
    <row r="44" spans="2:9" ht="50" customHeight="1">
      <c r="B44" s="320" t="s">
        <v>434</v>
      </c>
      <c r="C44" s="320"/>
      <c r="D44" s="320"/>
      <c r="E44" s="320"/>
      <c r="F44" s="320"/>
      <c r="G44" s="320"/>
      <c r="H44" s="320"/>
    </row>
    <row r="45" spans="2:9" ht="30.75" customHeight="1">
      <c r="C45" s="52"/>
      <c r="E45" s="52"/>
      <c r="F45" s="52"/>
    </row>
    <row r="46" spans="2:9" ht="30.75" customHeight="1">
      <c r="C46" s="52"/>
      <c r="D46" s="265" t="s">
        <v>569</v>
      </c>
      <c r="E46" s="52"/>
      <c r="F46" s="52"/>
    </row>
    <row r="47" spans="2:9" ht="50" customHeight="1">
      <c r="C47" s="162" t="s">
        <v>80</v>
      </c>
      <c r="D47" s="162" t="s">
        <v>79</v>
      </c>
      <c r="E47" s="52"/>
      <c r="F47" s="52"/>
    </row>
    <row r="48" spans="2:9" ht="30.75" customHeight="1">
      <c r="C48" s="72" t="s">
        <v>344</v>
      </c>
      <c r="D48" s="74">
        <v>0.69</v>
      </c>
      <c r="E48" s="52"/>
      <c r="F48" s="52"/>
    </row>
    <row r="49" spans="2:8" ht="30.75" customHeight="1">
      <c r="C49" s="72" t="s">
        <v>132</v>
      </c>
      <c r="D49" s="74"/>
      <c r="E49" s="52"/>
      <c r="F49" s="52"/>
    </row>
    <row r="50" spans="2:8" ht="30.75" customHeight="1">
      <c r="C50" s="140" t="s">
        <v>374</v>
      </c>
      <c r="D50" s="74">
        <v>0</v>
      </c>
      <c r="E50" s="52"/>
      <c r="F50" s="52"/>
    </row>
    <row r="51" spans="2:8" ht="30.75" customHeight="1">
      <c r="C51" s="140" t="s">
        <v>375</v>
      </c>
      <c r="D51" s="74">
        <v>0</v>
      </c>
      <c r="E51" s="80"/>
      <c r="F51" s="52"/>
    </row>
    <row r="52" spans="2:8" ht="30.75" customHeight="1">
      <c r="C52" s="203" t="s">
        <v>133</v>
      </c>
      <c r="D52" s="209">
        <v>0</v>
      </c>
      <c r="E52" s="80"/>
      <c r="F52" s="52"/>
    </row>
    <row r="53" spans="2:8" ht="30.75" customHeight="1">
      <c r="C53" s="93"/>
      <c r="D53" s="60"/>
      <c r="E53" s="80"/>
      <c r="F53" s="52"/>
    </row>
    <row r="54" spans="2:8" ht="25" customHeight="1">
      <c r="B54" s="350" t="s">
        <v>347</v>
      </c>
      <c r="C54" s="350"/>
      <c r="D54" s="350"/>
      <c r="E54" s="350"/>
      <c r="F54" s="350"/>
      <c r="G54" s="350"/>
      <c r="H54" s="350"/>
    </row>
    <row r="55" spans="2:8" ht="25" customHeight="1">
      <c r="B55" s="351" t="s">
        <v>346</v>
      </c>
      <c r="C55" s="351"/>
      <c r="D55" s="351"/>
      <c r="E55" s="351"/>
      <c r="F55" s="351"/>
      <c r="G55" s="351"/>
      <c r="H55" s="351"/>
    </row>
    <row r="56" spans="2:8" ht="25" customHeight="1">
      <c r="B56" s="318" t="s">
        <v>345</v>
      </c>
      <c r="C56" s="318"/>
      <c r="D56" s="318"/>
      <c r="E56" s="318"/>
      <c r="F56" s="318"/>
      <c r="G56" s="318"/>
      <c r="H56" s="318"/>
    </row>
    <row r="58" spans="2:8" ht="30.75" customHeight="1">
      <c r="B58" s="332" t="s">
        <v>537</v>
      </c>
      <c r="C58" s="332"/>
      <c r="G58" s="331" t="s">
        <v>533</v>
      </c>
      <c r="H58" s="331"/>
    </row>
    <row r="60" spans="2:8" ht="50" customHeight="1">
      <c r="B60" s="312" t="s">
        <v>532</v>
      </c>
      <c r="C60" s="312"/>
      <c r="D60" s="312"/>
      <c r="E60" s="312"/>
      <c r="F60" s="312"/>
      <c r="G60" s="312"/>
      <c r="H60" s="312"/>
    </row>
  </sheetData>
  <mergeCells count="17">
    <mergeCell ref="F2:H2"/>
    <mergeCell ref="B32:H32"/>
    <mergeCell ref="B55:H55"/>
    <mergeCell ref="B56:H56"/>
    <mergeCell ref="B5:H5"/>
    <mergeCell ref="B44:H44"/>
    <mergeCell ref="B60:H60"/>
    <mergeCell ref="B17:H17"/>
    <mergeCell ref="B18:H18"/>
    <mergeCell ref="B19:H19"/>
    <mergeCell ref="B22:H22"/>
    <mergeCell ref="B42:H42"/>
    <mergeCell ref="J9:K9"/>
    <mergeCell ref="D8:E8"/>
    <mergeCell ref="B54:H54"/>
    <mergeCell ref="B58:C58"/>
    <mergeCell ref="G58:H58"/>
  </mergeCells>
  <phoneticPr fontId="0" type="noConversion"/>
  <hyperlinks>
    <hyperlink ref="B60" location="'lista de datos'!A1" display="Volver al índice"/>
    <hyperlink ref="G58" location="'flota de vehículos'!A1" display="Siguiente   "/>
    <hyperlink ref="H58" location="'flota de vehículos'!A1" display="'flota de vehículos'!A1"/>
    <hyperlink ref="B58" location="socioeconómicos!A1" display=" Atrás "/>
    <hyperlink ref="C58" location="socioeconómicos!A1" display="socioeconómicos!A1"/>
  </hyperlinks>
  <pageMargins left="0.19" right="0.4" top="1.57" bottom="0.98" header="0.49" footer="0.49"/>
  <pageSetup scale="46" fitToHeight="2" pageOrder="overThenDown" orientation="landscape" horizontalDpi="4294967292" verticalDpi="4294967292"/>
  <headerFooter>
    <oddHeader>&amp;L&amp;K000000&amp;G&amp;R&amp;"Roboto Medium,Normal"&amp;11&amp;K155E89Observatorio de Movilidad Urbana</oddHeader>
  </headerFooter>
  <rowBreaks count="1" manualBreakCount="1">
    <brk id="21" max="16383" man="1"/>
  </rowBreaks>
  <drawing r:id="rId1"/>
  <legacyDrawingHF r:id="rId2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B1:Z47"/>
  <sheetViews>
    <sheetView topLeftCell="B1" zoomScaleSheetLayoutView="30" workbookViewId="0">
      <pane xSplit="2" topLeftCell="D1" activePane="topRight" state="frozen"/>
      <selection activeCell="D16" sqref="D16"/>
      <selection pane="topRight" activeCell="B1" sqref="B1"/>
    </sheetView>
  </sheetViews>
  <sheetFormatPr baseColWidth="10" defaultColWidth="8.83203125" defaultRowHeight="30.75" customHeight="1" x14ac:dyDescent="0"/>
  <cols>
    <col min="1" max="1" width="8.83203125" style="49"/>
    <col min="2" max="2" width="12.83203125" style="49" customWidth="1"/>
    <col min="3" max="3" width="55.83203125" style="49" customWidth="1"/>
    <col min="4" max="9" width="13" style="49" customWidth="1"/>
    <col min="10" max="10" width="14.33203125" style="49" customWidth="1"/>
    <col min="11" max="11" width="19.6640625" style="173" customWidth="1"/>
    <col min="12" max="12" width="15.83203125" style="49" customWidth="1"/>
    <col min="13" max="13" width="26.5" style="49" customWidth="1"/>
    <col min="14" max="14" width="38.1640625" style="49" customWidth="1"/>
    <col min="15" max="15" width="13" style="49" customWidth="1"/>
    <col min="16" max="16" width="16.83203125" style="49" customWidth="1"/>
    <col min="17" max="17" width="20.6640625" style="49" customWidth="1"/>
    <col min="18" max="18" width="18" style="49" customWidth="1"/>
    <col min="19" max="20" width="11.5" style="49" customWidth="1"/>
    <col min="21" max="21" width="12.5" style="49" customWidth="1"/>
    <col min="22" max="22" width="12" style="49" customWidth="1"/>
    <col min="23" max="16384" width="8.83203125" style="49"/>
  </cols>
  <sheetData>
    <row r="1" spans="2:26" s="2" customFormat="1" ht="30.75" customHeight="1"/>
    <row r="2" spans="2:26" s="2" customFormat="1" ht="62" customHeight="1">
      <c r="B2" s="3"/>
      <c r="C2" s="3"/>
      <c r="D2" s="3"/>
      <c r="E2" s="3"/>
      <c r="F2" s="3"/>
      <c r="Q2" s="294" t="s">
        <v>571</v>
      </c>
      <c r="R2" s="294"/>
    </row>
    <row r="3" spans="2:26" s="2" customFormat="1" ht="30.75" customHeight="1">
      <c r="B3" s="3"/>
      <c r="C3" s="3"/>
      <c r="D3" s="3"/>
      <c r="E3" s="3"/>
      <c r="J3" s="38"/>
      <c r="K3" s="38"/>
      <c r="L3" s="38"/>
      <c r="M3" s="38"/>
    </row>
    <row r="4" spans="2:26" ht="30.75" customHeight="1">
      <c r="C4" s="3"/>
      <c r="D4" s="3"/>
      <c r="E4" s="3"/>
    </row>
    <row r="5" spans="2:26" ht="50" customHeight="1">
      <c r="C5" s="320" t="s">
        <v>430</v>
      </c>
      <c r="D5" s="320"/>
      <c r="E5" s="320"/>
      <c r="F5" s="320"/>
      <c r="G5" s="320"/>
      <c r="H5" s="320"/>
      <c r="I5" s="320"/>
      <c r="J5" s="320"/>
      <c r="K5" s="320"/>
      <c r="L5" s="320"/>
      <c r="M5" s="320"/>
      <c r="N5" s="320"/>
      <c r="O5" s="320"/>
      <c r="P5" s="320"/>
      <c r="Q5" s="320"/>
      <c r="R5" s="320"/>
      <c r="S5" s="141"/>
    </row>
    <row r="6" spans="2:26" ht="30.75" customHeight="1">
      <c r="C6" s="52"/>
      <c r="D6" s="353" t="s">
        <v>143</v>
      </c>
      <c r="E6" s="353"/>
      <c r="F6" s="353"/>
      <c r="G6" s="353"/>
      <c r="H6" s="87"/>
      <c r="I6" s="87"/>
      <c r="J6" s="87"/>
      <c r="K6" s="152"/>
      <c r="L6" s="52"/>
      <c r="M6" s="52"/>
    </row>
    <row r="7" spans="2:26" ht="30.75" customHeight="1">
      <c r="C7" s="52"/>
      <c r="D7" s="150"/>
      <c r="E7" s="150"/>
      <c r="F7" s="150"/>
      <c r="G7" s="150"/>
      <c r="H7" s="152"/>
      <c r="I7" s="152"/>
      <c r="J7" s="152"/>
      <c r="K7" s="152"/>
      <c r="L7" s="52"/>
      <c r="M7" s="127" t="s">
        <v>555</v>
      </c>
      <c r="N7" s="127" t="s">
        <v>271</v>
      </c>
    </row>
    <row r="8" spans="2:26" s="36" customFormat="1" ht="50" customHeight="1">
      <c r="C8" s="286" t="s">
        <v>32</v>
      </c>
      <c r="D8" s="161" t="s">
        <v>152</v>
      </c>
      <c r="E8" s="161" t="s">
        <v>33</v>
      </c>
      <c r="F8" s="161" t="s">
        <v>115</v>
      </c>
      <c r="G8" s="161" t="s">
        <v>35</v>
      </c>
      <c r="H8" s="161" t="s">
        <v>144</v>
      </c>
      <c r="I8" s="161" t="s">
        <v>151</v>
      </c>
      <c r="J8" s="161" t="s">
        <v>36</v>
      </c>
      <c r="K8" s="163" t="s">
        <v>358</v>
      </c>
      <c r="L8" s="161" t="s">
        <v>12</v>
      </c>
      <c r="M8" s="161" t="s">
        <v>314</v>
      </c>
      <c r="N8" s="161" t="s">
        <v>262</v>
      </c>
      <c r="O8" s="49"/>
    </row>
    <row r="9" spans="2:26" s="36" customFormat="1" ht="30.75" customHeight="1">
      <c r="C9" s="107" t="s">
        <v>149</v>
      </c>
      <c r="D9" s="125"/>
      <c r="E9" s="132"/>
      <c r="F9" s="132"/>
      <c r="G9" s="132"/>
      <c r="H9" s="132"/>
      <c r="I9" s="132"/>
      <c r="J9" s="132"/>
      <c r="K9" s="132"/>
      <c r="L9" s="132"/>
      <c r="M9" s="270"/>
      <c r="N9" s="270"/>
      <c r="P9" s="57" t="s">
        <v>277</v>
      </c>
      <c r="Q9" s="35"/>
      <c r="R9" s="35"/>
      <c r="X9" s="91"/>
      <c r="Y9" s="91"/>
      <c r="Z9" s="91"/>
    </row>
    <row r="10" spans="2:26" s="36" customFormat="1" ht="30.75" customHeight="1">
      <c r="C10" s="108" t="s">
        <v>0</v>
      </c>
      <c r="D10" s="86"/>
      <c r="E10" s="75"/>
      <c r="F10" s="74"/>
      <c r="G10" s="74"/>
      <c r="H10" s="74"/>
      <c r="I10" s="75"/>
      <c r="J10" s="74"/>
      <c r="K10" s="74"/>
      <c r="L10" s="75"/>
      <c r="M10" s="267">
        <v>620489</v>
      </c>
      <c r="N10" s="267"/>
      <c r="P10" s="162" t="s">
        <v>32</v>
      </c>
      <c r="Q10" s="162" t="s">
        <v>137</v>
      </c>
      <c r="R10" s="162" t="s">
        <v>138</v>
      </c>
    </row>
    <row r="11" spans="2:26" s="36" customFormat="1" ht="30.75" customHeight="1">
      <c r="C11" s="108" t="s">
        <v>1</v>
      </c>
      <c r="D11" s="86"/>
      <c r="E11" s="74"/>
      <c r="F11" s="74"/>
      <c r="G11" s="74"/>
      <c r="H11" s="74"/>
      <c r="I11" s="74"/>
      <c r="J11" s="74"/>
      <c r="K11" s="74"/>
      <c r="L11" s="75"/>
      <c r="M11" s="267">
        <v>116513</v>
      </c>
      <c r="N11" s="267"/>
      <c r="P11" s="69" t="s">
        <v>282</v>
      </c>
      <c r="Q11" s="51" t="s">
        <v>256</v>
      </c>
      <c r="R11" s="51" t="s">
        <v>259</v>
      </c>
    </row>
    <row r="12" spans="2:26" s="36" customFormat="1" ht="30.75" customHeight="1">
      <c r="C12" s="108" t="s">
        <v>348</v>
      </c>
      <c r="D12" s="86"/>
      <c r="E12" s="75"/>
      <c r="F12" s="75"/>
      <c r="G12" s="75"/>
      <c r="H12" s="75"/>
      <c r="I12" s="75"/>
      <c r="J12" s="74"/>
      <c r="K12" s="74"/>
      <c r="L12" s="75"/>
      <c r="M12" s="268">
        <v>5422</v>
      </c>
      <c r="N12" s="267"/>
      <c r="P12" s="69" t="s">
        <v>207</v>
      </c>
      <c r="Q12" s="51" t="s">
        <v>257</v>
      </c>
      <c r="R12" s="51" t="s">
        <v>261</v>
      </c>
    </row>
    <row r="13" spans="2:26" s="36" customFormat="1" ht="30.75" customHeight="1">
      <c r="C13" s="108" t="s">
        <v>2</v>
      </c>
      <c r="D13" s="106"/>
      <c r="E13" s="74"/>
      <c r="F13" s="74"/>
      <c r="G13" s="74"/>
      <c r="H13" s="75"/>
      <c r="I13" s="75"/>
      <c r="J13" s="75"/>
      <c r="K13" s="75"/>
      <c r="L13" s="75"/>
      <c r="M13" s="267">
        <v>126186.16833333333</v>
      </c>
      <c r="N13" s="267"/>
      <c r="P13" s="69" t="s">
        <v>276</v>
      </c>
      <c r="Q13" s="51" t="s">
        <v>258</v>
      </c>
      <c r="R13" s="51" t="s">
        <v>260</v>
      </c>
    </row>
    <row r="14" spans="2:26" s="36" customFormat="1" ht="30.75" customHeight="1">
      <c r="C14" s="210" t="s">
        <v>364</v>
      </c>
      <c r="D14" s="211"/>
      <c r="E14" s="209"/>
      <c r="F14" s="209"/>
      <c r="G14" s="209"/>
      <c r="H14" s="209"/>
      <c r="I14" s="209"/>
      <c r="J14" s="209"/>
      <c r="K14" s="209"/>
      <c r="L14" s="205"/>
      <c r="M14" s="269">
        <v>868610.16833333333</v>
      </c>
      <c r="N14" s="269"/>
    </row>
    <row r="15" spans="2:26" s="36" customFormat="1" ht="30.75" customHeight="1">
      <c r="C15" s="107" t="s">
        <v>150</v>
      </c>
      <c r="D15" s="125"/>
      <c r="E15" s="132"/>
      <c r="F15" s="132"/>
      <c r="G15" s="132"/>
      <c r="H15" s="133"/>
      <c r="I15" s="133"/>
      <c r="J15" s="133"/>
      <c r="K15" s="133"/>
      <c r="L15" s="133"/>
      <c r="M15" s="270"/>
      <c r="N15" s="270"/>
    </row>
    <row r="16" spans="2:26" s="36" customFormat="1" ht="30.75" customHeight="1">
      <c r="C16" s="108" t="s">
        <v>122</v>
      </c>
      <c r="D16" s="74"/>
      <c r="E16" s="74"/>
      <c r="F16" s="74"/>
      <c r="G16" s="74"/>
      <c r="H16" s="75"/>
      <c r="I16" s="75"/>
      <c r="J16" s="75"/>
      <c r="K16" s="75"/>
      <c r="L16" s="75"/>
      <c r="M16" s="267"/>
      <c r="N16" s="268"/>
    </row>
    <row r="17" spans="3:17" s="36" customFormat="1" ht="30.75" customHeight="1">
      <c r="C17" s="108" t="s">
        <v>123</v>
      </c>
      <c r="D17" s="86"/>
      <c r="E17" s="74"/>
      <c r="F17" s="74"/>
      <c r="G17" s="74"/>
      <c r="H17" s="74"/>
      <c r="I17" s="74"/>
      <c r="J17" s="74"/>
      <c r="K17" s="74"/>
      <c r="L17" s="74"/>
      <c r="M17" s="267"/>
      <c r="N17" s="268"/>
      <c r="P17" s="101"/>
    </row>
    <row r="18" spans="3:17" s="36" customFormat="1" ht="30.75" customHeight="1">
      <c r="C18" s="108" t="s">
        <v>349</v>
      </c>
      <c r="D18" s="86"/>
      <c r="E18" s="74"/>
      <c r="F18" s="74"/>
      <c r="G18" s="74"/>
      <c r="H18" s="74"/>
      <c r="I18" s="74"/>
      <c r="J18" s="74"/>
      <c r="K18" s="74"/>
      <c r="L18" s="74"/>
      <c r="M18" s="267"/>
      <c r="N18" s="268"/>
      <c r="P18" s="102"/>
    </row>
    <row r="19" spans="3:17" s="36" customFormat="1" ht="30.75" customHeight="1">
      <c r="C19" s="108" t="s">
        <v>121</v>
      </c>
      <c r="D19" s="86"/>
      <c r="E19" s="74"/>
      <c r="F19" s="74"/>
      <c r="G19" s="74"/>
      <c r="H19" s="74"/>
      <c r="I19" s="74"/>
      <c r="J19" s="74"/>
      <c r="K19" s="74"/>
      <c r="L19" s="74"/>
      <c r="M19" s="267"/>
      <c r="N19" s="268"/>
      <c r="P19" s="103"/>
    </row>
    <row r="20" spans="3:17" s="36" customFormat="1" ht="30.75" customHeight="1">
      <c r="C20" s="108" t="s">
        <v>139</v>
      </c>
      <c r="D20" s="86"/>
      <c r="E20" s="74"/>
      <c r="F20" s="74"/>
      <c r="G20" s="74"/>
      <c r="H20" s="74"/>
      <c r="I20" s="74"/>
      <c r="J20" s="74"/>
      <c r="K20" s="74"/>
      <c r="L20" s="74"/>
      <c r="M20" s="267"/>
      <c r="N20" s="268"/>
      <c r="P20" s="104"/>
    </row>
    <row r="21" spans="3:17" s="36" customFormat="1" ht="30.75" customHeight="1">
      <c r="C21" s="108" t="s">
        <v>4</v>
      </c>
      <c r="D21" s="86"/>
      <c r="E21" s="74"/>
      <c r="F21" s="74"/>
      <c r="G21" s="74"/>
      <c r="H21" s="74"/>
      <c r="I21" s="74"/>
      <c r="J21" s="74"/>
      <c r="K21" s="74"/>
      <c r="L21" s="75"/>
      <c r="M21" s="267">
        <v>403</v>
      </c>
      <c r="N21" s="267"/>
    </row>
    <row r="22" spans="3:17" s="36" customFormat="1" ht="30.75" customHeight="1">
      <c r="C22" s="108" t="s">
        <v>146</v>
      </c>
      <c r="D22" s="86"/>
      <c r="E22" s="74"/>
      <c r="F22" s="74"/>
      <c r="G22" s="74"/>
      <c r="H22" s="74"/>
      <c r="I22" s="74"/>
      <c r="J22" s="74"/>
      <c r="K22" s="74"/>
      <c r="L22" s="74"/>
      <c r="M22" s="268"/>
      <c r="N22" s="268"/>
    </row>
    <row r="23" spans="3:17" s="36" customFormat="1" ht="30.75" customHeight="1">
      <c r="C23" s="131" t="s">
        <v>360</v>
      </c>
      <c r="D23" s="86"/>
      <c r="E23" s="74"/>
      <c r="F23" s="74"/>
      <c r="G23" s="78"/>
      <c r="H23" s="74"/>
      <c r="I23" s="74"/>
      <c r="J23" s="74"/>
      <c r="K23" s="74"/>
      <c r="L23" s="75"/>
      <c r="M23" s="190">
        <v>4876</v>
      </c>
      <c r="N23" s="267">
        <v>4.75</v>
      </c>
      <c r="P23" s="105"/>
    </row>
    <row r="24" spans="3:17" s="36" customFormat="1" ht="30.75" customHeight="1">
      <c r="C24" s="131" t="s">
        <v>361</v>
      </c>
      <c r="D24" s="86"/>
      <c r="E24" s="74"/>
      <c r="F24" s="74"/>
      <c r="G24" s="74"/>
      <c r="H24" s="74"/>
      <c r="I24" s="74"/>
      <c r="J24" s="74"/>
      <c r="K24" s="74"/>
      <c r="L24" s="75"/>
      <c r="M24" s="267">
        <v>134</v>
      </c>
      <c r="N24" s="267"/>
    </row>
    <row r="25" spans="3:17" s="36" customFormat="1" ht="30.75" customHeight="1">
      <c r="C25" s="131" t="s">
        <v>362</v>
      </c>
      <c r="D25" s="86"/>
      <c r="E25" s="74"/>
      <c r="F25" s="74"/>
      <c r="G25" s="74"/>
      <c r="H25" s="74"/>
      <c r="I25" s="74"/>
      <c r="J25" s="74"/>
      <c r="K25" s="74"/>
      <c r="L25" s="75"/>
      <c r="M25" s="267"/>
      <c r="N25" s="267"/>
    </row>
    <row r="26" spans="3:17" s="36" customFormat="1" ht="30.75" customHeight="1">
      <c r="C26" s="210" t="s">
        <v>365</v>
      </c>
      <c r="D26" s="211"/>
      <c r="E26" s="208"/>
      <c r="F26" s="208"/>
      <c r="G26" s="212"/>
      <c r="H26" s="208"/>
      <c r="I26" s="208"/>
      <c r="J26" s="208"/>
      <c r="K26" s="208"/>
      <c r="L26" s="212"/>
      <c r="M26" s="269">
        <v>5002</v>
      </c>
      <c r="N26" s="269"/>
    </row>
    <row r="27" spans="3:17" s="36" customFormat="1" ht="30.75" customHeight="1">
      <c r="C27" s="108" t="s">
        <v>288</v>
      </c>
      <c r="D27" s="86"/>
      <c r="E27" s="74"/>
      <c r="F27" s="74"/>
      <c r="G27" s="78"/>
      <c r="H27" s="74"/>
      <c r="I27" s="74"/>
      <c r="J27" s="76"/>
      <c r="K27" s="74"/>
      <c r="L27" s="76"/>
      <c r="M27" s="267">
        <v>96</v>
      </c>
      <c r="N27" s="267"/>
      <c r="O27" s="60"/>
    </row>
    <row r="28" spans="3:17" s="36" customFormat="1" ht="30.75" customHeight="1">
      <c r="C28" s="108" t="s">
        <v>289</v>
      </c>
      <c r="D28" s="86"/>
      <c r="E28" s="74"/>
      <c r="F28" s="74"/>
      <c r="G28" s="74"/>
      <c r="H28" s="74"/>
      <c r="I28" s="74"/>
      <c r="J28" s="76"/>
      <c r="K28" s="76"/>
      <c r="L28" s="76"/>
      <c r="M28" s="271"/>
      <c r="N28" s="267"/>
    </row>
    <row r="29" spans="3:17" s="36" customFormat="1" ht="30.75" customHeight="1">
      <c r="C29" s="108" t="s">
        <v>290</v>
      </c>
      <c r="D29" s="86"/>
      <c r="E29" s="74"/>
      <c r="F29" s="74"/>
      <c r="G29" s="74"/>
      <c r="H29" s="74"/>
      <c r="I29" s="74"/>
      <c r="J29" s="76"/>
      <c r="K29" s="74"/>
      <c r="L29" s="76"/>
      <c r="M29" s="267"/>
      <c r="N29" s="267"/>
    </row>
    <row r="30" spans="3:17" s="36" customFormat="1" ht="30.75" customHeight="1">
      <c r="C30" s="210" t="s">
        <v>366</v>
      </c>
      <c r="D30" s="211"/>
      <c r="E30" s="208"/>
      <c r="F30" s="208"/>
      <c r="G30" s="212"/>
      <c r="H30" s="208"/>
      <c r="I30" s="208"/>
      <c r="J30" s="212"/>
      <c r="K30" s="208"/>
      <c r="L30" s="212"/>
      <c r="M30" s="269">
        <v>96</v>
      </c>
      <c r="N30" s="269"/>
      <c r="Q30" s="105"/>
    </row>
    <row r="31" spans="3:17" s="36" customFormat="1" ht="30.75" customHeight="1">
      <c r="C31" s="213" t="s">
        <v>148</v>
      </c>
      <c r="D31" s="211"/>
      <c r="E31" s="208"/>
      <c r="F31" s="208"/>
      <c r="G31" s="212"/>
      <c r="H31" s="208"/>
      <c r="I31" s="208"/>
      <c r="J31" s="212"/>
      <c r="K31" s="208"/>
      <c r="L31" s="212"/>
      <c r="M31" s="269">
        <v>5098</v>
      </c>
      <c r="N31" s="269"/>
      <c r="Q31" s="105"/>
    </row>
    <row r="32" spans="3:17" s="36" customFormat="1" ht="30.75" customHeight="1">
      <c r="C32" s="107" t="s">
        <v>147</v>
      </c>
      <c r="D32" s="125"/>
      <c r="E32" s="133"/>
      <c r="F32" s="133"/>
      <c r="G32" s="133"/>
      <c r="H32" s="133"/>
      <c r="I32" s="133"/>
      <c r="J32" s="133"/>
      <c r="K32" s="133"/>
      <c r="L32" s="133"/>
      <c r="M32" s="272"/>
      <c r="N32" s="270"/>
    </row>
    <row r="33" spans="3:21" s="36" customFormat="1" ht="30.75" customHeight="1">
      <c r="C33" s="107" t="s">
        <v>350</v>
      </c>
      <c r="D33" s="125"/>
      <c r="E33" s="132"/>
      <c r="F33" s="132"/>
      <c r="G33" s="132"/>
      <c r="H33" s="132"/>
      <c r="I33" s="132"/>
      <c r="J33" s="132"/>
      <c r="K33" s="132"/>
      <c r="L33" s="133"/>
      <c r="M33" s="272"/>
      <c r="N33" s="272"/>
      <c r="U33" s="91"/>
    </row>
    <row r="34" spans="3:21" s="36" customFormat="1" ht="30.75" customHeight="1">
      <c r="C34" s="107" t="s">
        <v>351</v>
      </c>
      <c r="D34" s="125"/>
      <c r="E34" s="133"/>
      <c r="F34" s="133"/>
      <c r="G34" s="133"/>
      <c r="H34" s="134"/>
      <c r="I34" s="133"/>
      <c r="J34" s="133"/>
      <c r="K34" s="133"/>
      <c r="L34" s="133"/>
      <c r="M34" s="272"/>
      <c r="N34" s="272"/>
    </row>
    <row r="35" spans="3:21" ht="30.75" customHeight="1">
      <c r="C35" s="80"/>
      <c r="D35" s="81"/>
      <c r="E35" s="95"/>
      <c r="F35" s="95"/>
      <c r="G35" s="95"/>
      <c r="H35" s="96"/>
      <c r="I35" s="95"/>
      <c r="J35" s="95"/>
      <c r="L35" s="95"/>
      <c r="M35" s="83"/>
      <c r="N35" s="80"/>
      <c r="O35" s="3"/>
    </row>
    <row r="36" spans="3:21" ht="25" customHeight="1">
      <c r="D36" s="351" t="s">
        <v>352</v>
      </c>
      <c r="E36" s="351"/>
      <c r="F36" s="351"/>
      <c r="G36" s="351"/>
      <c r="H36" s="351"/>
      <c r="I36" s="351"/>
      <c r="J36" s="351"/>
      <c r="K36" s="351"/>
      <c r="L36" s="351"/>
      <c r="M36" s="351"/>
      <c r="N36" s="351"/>
    </row>
    <row r="37" spans="3:21" ht="25" customHeight="1">
      <c r="D37" s="351" t="s">
        <v>353</v>
      </c>
      <c r="E37" s="351"/>
      <c r="F37" s="351"/>
      <c r="G37" s="351"/>
      <c r="H37" s="351"/>
      <c r="I37" s="351"/>
      <c r="J37" s="351"/>
      <c r="K37" s="351"/>
      <c r="L37" s="351"/>
      <c r="M37" s="351"/>
      <c r="N37" s="351"/>
    </row>
    <row r="38" spans="3:21" ht="25" customHeight="1">
      <c r="D38" s="350" t="s">
        <v>354</v>
      </c>
      <c r="E38" s="350"/>
      <c r="F38" s="350"/>
      <c r="G38" s="350"/>
      <c r="H38" s="350"/>
      <c r="I38" s="350"/>
      <c r="J38" s="350"/>
      <c r="K38" s="350"/>
      <c r="L38" s="350"/>
      <c r="M38" s="350"/>
      <c r="N38" s="350"/>
    </row>
    <row r="39" spans="3:21" ht="25" customHeight="1">
      <c r="D39" s="350" t="s">
        <v>355</v>
      </c>
      <c r="E39" s="350"/>
      <c r="F39" s="350"/>
      <c r="G39" s="350"/>
      <c r="H39" s="350"/>
      <c r="I39" s="350"/>
      <c r="J39" s="350"/>
      <c r="K39" s="350"/>
      <c r="L39" s="350"/>
      <c r="M39" s="350"/>
      <c r="N39" s="350"/>
    </row>
    <row r="40" spans="3:21" ht="25" customHeight="1">
      <c r="D40" s="350" t="s">
        <v>356</v>
      </c>
      <c r="E40" s="350"/>
      <c r="F40" s="350"/>
      <c r="G40" s="350"/>
      <c r="H40" s="350"/>
      <c r="I40" s="350"/>
      <c r="J40" s="350"/>
      <c r="K40" s="350"/>
      <c r="L40" s="350"/>
      <c r="M40" s="350"/>
      <c r="N40" s="350"/>
    </row>
    <row r="41" spans="3:21" ht="25" customHeight="1">
      <c r="D41" s="352" t="s">
        <v>155</v>
      </c>
      <c r="E41" s="352"/>
      <c r="F41" s="352"/>
      <c r="G41" s="352"/>
      <c r="H41" s="352"/>
      <c r="I41" s="352"/>
      <c r="J41" s="352"/>
      <c r="K41" s="352"/>
      <c r="L41" s="352"/>
      <c r="M41" s="352"/>
      <c r="N41" s="352"/>
      <c r="Q41" s="54"/>
    </row>
    <row r="42" spans="3:21" ht="25" customHeight="1">
      <c r="D42" s="352" t="s">
        <v>153</v>
      </c>
      <c r="E42" s="352"/>
      <c r="F42" s="352"/>
      <c r="G42" s="352"/>
      <c r="H42" s="352"/>
      <c r="I42" s="352"/>
      <c r="J42" s="352"/>
      <c r="K42" s="352"/>
      <c r="L42" s="352"/>
      <c r="M42" s="352"/>
      <c r="N42" s="352"/>
      <c r="Q42" s="54"/>
    </row>
    <row r="43" spans="3:21" ht="25" customHeight="1">
      <c r="D43" s="352" t="s">
        <v>154</v>
      </c>
      <c r="E43" s="352"/>
      <c r="F43" s="352"/>
      <c r="G43" s="352"/>
      <c r="H43" s="352"/>
      <c r="I43" s="352"/>
      <c r="J43" s="352"/>
      <c r="K43" s="352"/>
      <c r="L43" s="352"/>
      <c r="M43" s="352"/>
      <c r="N43" s="352"/>
      <c r="Q43" s="54"/>
    </row>
    <row r="44" spans="3:21" ht="30.75" customHeight="1">
      <c r="D44" s="234"/>
      <c r="E44" s="235"/>
      <c r="F44" s="235"/>
      <c r="G44" s="235"/>
      <c r="H44" s="235"/>
      <c r="I44" s="234"/>
      <c r="J44" s="234"/>
      <c r="K44" s="234"/>
      <c r="L44" s="234"/>
      <c r="M44" s="178"/>
      <c r="N44" s="234"/>
      <c r="Q44" s="54"/>
    </row>
    <row r="45" spans="3:21" ht="30.75" customHeight="1">
      <c r="C45" s="237" t="s">
        <v>536</v>
      </c>
      <c r="I45" s="200"/>
      <c r="J45" s="99"/>
      <c r="K45" s="100"/>
      <c r="N45" s="240" t="s">
        <v>533</v>
      </c>
      <c r="O45" s="227"/>
      <c r="Q45" s="54"/>
    </row>
    <row r="46" spans="3:21" ht="30.75" customHeight="1">
      <c r="I46" s="173"/>
      <c r="K46" s="49"/>
    </row>
    <row r="47" spans="3:21" ht="50" customHeight="1">
      <c r="C47" s="312" t="s">
        <v>532</v>
      </c>
      <c r="D47" s="312"/>
      <c r="E47" s="312"/>
      <c r="F47" s="312"/>
      <c r="G47" s="312"/>
      <c r="H47" s="312"/>
      <c r="I47" s="312"/>
      <c r="J47" s="312"/>
      <c r="K47" s="312"/>
      <c r="L47" s="312"/>
      <c r="M47" s="312"/>
      <c r="N47" s="312"/>
    </row>
  </sheetData>
  <mergeCells count="12">
    <mergeCell ref="Q2:R2"/>
    <mergeCell ref="D6:G6"/>
    <mergeCell ref="C47:N47"/>
    <mergeCell ref="C5:R5"/>
    <mergeCell ref="D36:N36"/>
    <mergeCell ref="D37:N37"/>
    <mergeCell ref="D38:N38"/>
    <mergeCell ref="D39:N39"/>
    <mergeCell ref="D40:N40"/>
    <mergeCell ref="D41:N41"/>
    <mergeCell ref="D42:N42"/>
    <mergeCell ref="D43:N43"/>
  </mergeCells>
  <phoneticPr fontId="0" type="noConversion"/>
  <hyperlinks>
    <hyperlink ref="C47" location="'lista de datos'!A1" display="Volver al índice"/>
    <hyperlink ref="N45" location="movilidad!A1" display="Siguiente   "/>
    <hyperlink ref="C45" location="infraestructura!A1" display=" Atrás "/>
  </hyperlinks>
  <pageMargins left="0.19" right="0.4" top="1.37" bottom="0.98" header="0.49" footer="0.49"/>
  <pageSetup scale="35" pageOrder="overThenDown" orientation="landscape" horizontalDpi="4294967292" verticalDpi="4294967292"/>
  <headerFooter>
    <oddHeader>&amp;L&amp;K000000&amp;G&amp;R&amp;"Roboto Medium,Normal"&amp;11&amp;K155E89Observatorio de Movilidad Urbana</oddHeader>
  </headerFooter>
  <drawing r:id="rId1"/>
  <legacyDrawing r:id="rId2"/>
  <legacyDrawingHF r:id="rId3"/>
  <extLst>
    <ext xmlns:mx="http://schemas.microsoft.com/office/mac/excel/2008/main" uri="{64002731-A6B0-56B0-2670-7721B7C09600}">
      <mx:PLV Mode="0" OnePage="0" WScale="3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P133"/>
  <sheetViews>
    <sheetView topLeftCell="B1" zoomScaleSheetLayoutView="40" workbookViewId="0">
      <pane xSplit="2" topLeftCell="D1" activePane="topRight" state="frozen"/>
      <selection activeCell="D16" sqref="D16"/>
      <selection pane="topRight" activeCell="B1" sqref="B1"/>
    </sheetView>
  </sheetViews>
  <sheetFormatPr baseColWidth="10" defaultColWidth="8.83203125" defaultRowHeight="30.75" customHeight="1" x14ac:dyDescent="0"/>
  <cols>
    <col min="1" max="1" width="8.83203125" style="49"/>
    <col min="2" max="2" width="12.83203125" style="49" customWidth="1"/>
    <col min="3" max="3" width="56.6640625" style="49" customWidth="1"/>
    <col min="4" max="4" width="12.6640625" style="49" customWidth="1"/>
    <col min="5" max="5" width="14.33203125" style="49" customWidth="1"/>
    <col min="6" max="6" width="16.83203125" style="49" customWidth="1"/>
    <col min="7" max="7" width="13.1640625" style="49" customWidth="1"/>
    <col min="8" max="8" width="13.6640625" style="49" customWidth="1"/>
    <col min="9" max="9" width="18.1640625" style="49" customWidth="1"/>
    <col min="10" max="10" width="24.83203125" style="49" customWidth="1"/>
    <col min="11" max="11" width="17.83203125" style="49" customWidth="1"/>
    <col min="12" max="12" width="17.6640625" style="49" customWidth="1"/>
    <col min="13" max="13" width="21.83203125" style="49" customWidth="1"/>
    <col min="14" max="14" width="20" style="49" customWidth="1"/>
    <col min="15" max="15" width="12.83203125" style="49" customWidth="1"/>
    <col min="16" max="16" width="11.6640625" style="49" customWidth="1"/>
    <col min="17" max="17" width="11.83203125" style="49" bestFit="1" customWidth="1"/>
    <col min="18" max="18" width="10.1640625" style="49" bestFit="1" customWidth="1"/>
    <col min="19" max="19" width="8.83203125" style="49"/>
    <col min="20" max="20" width="10.33203125" style="49" bestFit="1" customWidth="1"/>
    <col min="21" max="16384" width="8.83203125" style="49"/>
  </cols>
  <sheetData>
    <row r="1" spans="2:16" s="2" customFormat="1" ht="30.75" customHeight="1"/>
    <row r="2" spans="2:16" s="2" customFormat="1" ht="62" customHeight="1">
      <c r="B2" s="3"/>
      <c r="C2" s="3"/>
      <c r="D2" s="3"/>
      <c r="E2" s="3"/>
      <c r="F2" s="3"/>
      <c r="M2" s="294" t="s">
        <v>571</v>
      </c>
      <c r="N2" s="294"/>
    </row>
    <row r="3" spans="2:16" s="2" customFormat="1" ht="30.75" customHeight="1">
      <c r="B3" s="3"/>
      <c r="C3" s="3"/>
      <c r="D3" s="3"/>
      <c r="E3" s="3"/>
      <c r="J3" s="38"/>
      <c r="K3" s="38"/>
      <c r="L3" s="38"/>
      <c r="M3" s="38"/>
    </row>
    <row r="5" spans="2:16" ht="50" customHeight="1">
      <c r="C5" s="359" t="s">
        <v>357</v>
      </c>
      <c r="D5" s="359"/>
      <c r="E5" s="359"/>
      <c r="F5" s="359"/>
      <c r="G5" s="359"/>
      <c r="H5" s="359"/>
      <c r="I5" s="359"/>
      <c r="J5" s="359"/>
      <c r="K5" s="359"/>
      <c r="L5" s="359"/>
      <c r="M5" s="359"/>
      <c r="N5" s="359"/>
    </row>
    <row r="6" spans="2:16" ht="30.75" customHeight="1">
      <c r="C6" s="176"/>
      <c r="D6" s="176"/>
      <c r="E6" s="176"/>
      <c r="F6" s="176"/>
      <c r="G6" s="176"/>
      <c r="H6" s="176"/>
      <c r="I6" s="176"/>
      <c r="J6" s="176"/>
      <c r="K6" s="176"/>
      <c r="L6" s="176"/>
      <c r="M6" s="176"/>
      <c r="N6" s="176"/>
    </row>
    <row r="7" spans="2:16" ht="30.75" customHeight="1">
      <c r="C7" s="52"/>
      <c r="D7" s="177" t="s">
        <v>119</v>
      </c>
      <c r="E7" s="177"/>
      <c r="F7" s="177"/>
      <c r="G7" s="177"/>
      <c r="H7" s="178"/>
      <c r="I7" s="52"/>
      <c r="J7" s="52"/>
      <c r="K7" s="52"/>
      <c r="L7" s="52"/>
      <c r="M7" s="52"/>
      <c r="N7" s="52"/>
    </row>
    <row r="8" spans="2:16" ht="30.75" customHeight="1">
      <c r="C8" s="52"/>
      <c r="D8" s="360" t="s">
        <v>273</v>
      </c>
      <c r="E8" s="360"/>
      <c r="F8" s="80"/>
      <c r="G8" s="80"/>
      <c r="H8" s="80"/>
      <c r="I8" s="80"/>
      <c r="J8" s="80"/>
      <c r="K8" s="80"/>
      <c r="L8" s="80"/>
      <c r="M8" s="80"/>
      <c r="N8" s="127" t="s">
        <v>271</v>
      </c>
    </row>
    <row r="9" spans="2:16" ht="50" customHeight="1">
      <c r="C9" s="286" t="s">
        <v>158</v>
      </c>
      <c r="D9" s="161" t="s">
        <v>152</v>
      </c>
      <c r="E9" s="161" t="s">
        <v>33</v>
      </c>
      <c r="F9" s="161" t="s">
        <v>115</v>
      </c>
      <c r="G9" s="161" t="s">
        <v>35</v>
      </c>
      <c r="H9" s="161" t="s">
        <v>144</v>
      </c>
      <c r="I9" s="161" t="s">
        <v>151</v>
      </c>
      <c r="J9" s="161" t="s">
        <v>36</v>
      </c>
      <c r="K9" s="163" t="s">
        <v>358</v>
      </c>
      <c r="L9" s="161" t="s">
        <v>12</v>
      </c>
      <c r="M9" s="361" t="s">
        <v>145</v>
      </c>
      <c r="N9" s="361"/>
    </row>
    <row r="10" spans="2:16" ht="30.75" customHeight="1">
      <c r="C10" s="107" t="s">
        <v>149</v>
      </c>
      <c r="D10" s="119"/>
      <c r="E10" s="119"/>
      <c r="F10" s="119"/>
      <c r="G10" s="119"/>
      <c r="H10" s="119"/>
      <c r="I10" s="119"/>
      <c r="J10" s="119"/>
      <c r="K10" s="119"/>
      <c r="L10" s="135"/>
      <c r="M10" s="48" t="s">
        <v>292</v>
      </c>
      <c r="N10" s="48" t="s">
        <v>116</v>
      </c>
    </row>
    <row r="11" spans="2:16" ht="30.75" customHeight="1">
      <c r="C11" s="108" t="s">
        <v>0</v>
      </c>
      <c r="D11" s="72"/>
      <c r="E11" s="120"/>
      <c r="F11" s="72"/>
      <c r="G11" s="72"/>
      <c r="H11" s="72"/>
      <c r="I11" s="120"/>
      <c r="J11" s="72"/>
      <c r="K11" s="72"/>
      <c r="L11" s="120">
        <v>1308388.0827185244</v>
      </c>
      <c r="M11" s="69"/>
      <c r="N11" s="69"/>
      <c r="O11" s="110"/>
    </row>
    <row r="12" spans="2:16" ht="30.75" customHeight="1">
      <c r="C12" s="108" t="s">
        <v>1</v>
      </c>
      <c r="D12" s="72"/>
      <c r="E12" s="72"/>
      <c r="F12" s="72"/>
      <c r="G12" s="72"/>
      <c r="H12" s="72"/>
      <c r="I12" s="72"/>
      <c r="J12" s="72"/>
      <c r="K12" s="72"/>
      <c r="L12" s="120">
        <v>102636.9435251048</v>
      </c>
      <c r="M12" s="69"/>
      <c r="N12" s="69"/>
      <c r="O12" s="110"/>
    </row>
    <row r="13" spans="2:16" ht="30.75" customHeight="1">
      <c r="C13" s="108" t="s">
        <v>348</v>
      </c>
      <c r="D13" s="72"/>
      <c r="E13" s="120"/>
      <c r="F13" s="120"/>
      <c r="G13" s="120"/>
      <c r="H13" s="120"/>
      <c r="I13" s="120"/>
      <c r="J13" s="72"/>
      <c r="K13" s="72"/>
      <c r="L13" s="120">
        <v>39250</v>
      </c>
      <c r="M13" s="69"/>
      <c r="N13" s="69"/>
      <c r="O13" s="110"/>
    </row>
    <row r="14" spans="2:16" ht="30.75" customHeight="1">
      <c r="C14" s="108" t="s">
        <v>2</v>
      </c>
      <c r="D14" s="72"/>
      <c r="E14" s="72"/>
      <c r="F14" s="72"/>
      <c r="G14" s="72"/>
      <c r="H14" s="120"/>
      <c r="I14" s="120"/>
      <c r="J14" s="120"/>
      <c r="K14" s="120"/>
      <c r="L14" s="120">
        <v>252372.33666666667</v>
      </c>
      <c r="M14" s="69"/>
      <c r="N14" s="69"/>
      <c r="O14" s="110"/>
    </row>
    <row r="15" spans="2:16" ht="30.75" customHeight="1">
      <c r="C15" s="210" t="s">
        <v>3</v>
      </c>
      <c r="D15" s="203"/>
      <c r="E15" s="203"/>
      <c r="F15" s="203"/>
      <c r="G15" s="203"/>
      <c r="H15" s="203"/>
      <c r="I15" s="203"/>
      <c r="J15" s="203"/>
      <c r="K15" s="203"/>
      <c r="L15" s="214">
        <v>1702647.3629102958</v>
      </c>
      <c r="M15" s="214"/>
      <c r="N15" s="214"/>
      <c r="O15" s="110"/>
      <c r="P15" s="111"/>
    </row>
    <row r="16" spans="2:16" ht="30.75" customHeight="1">
      <c r="C16" s="107" t="s">
        <v>150</v>
      </c>
      <c r="D16" s="119"/>
      <c r="E16" s="119"/>
      <c r="F16" s="119"/>
      <c r="G16" s="119"/>
      <c r="H16" s="135"/>
      <c r="I16" s="135"/>
      <c r="J16" s="135"/>
      <c r="K16" s="135"/>
      <c r="L16" s="135"/>
      <c r="M16" s="135"/>
      <c r="N16" s="135"/>
      <c r="O16" s="111"/>
      <c r="P16" s="111"/>
    </row>
    <row r="17" spans="3:15" ht="30.75" customHeight="1">
      <c r="C17" s="108" t="s">
        <v>122</v>
      </c>
      <c r="D17" s="72"/>
      <c r="E17" s="72"/>
      <c r="F17" s="72"/>
      <c r="G17" s="72"/>
      <c r="H17" s="120"/>
      <c r="I17" s="120"/>
      <c r="J17" s="120"/>
      <c r="K17" s="120"/>
      <c r="L17" s="120"/>
      <c r="M17" s="69"/>
      <c r="N17" s="69"/>
    </row>
    <row r="18" spans="3:15" ht="30.75" customHeight="1">
      <c r="C18" s="108" t="s">
        <v>123</v>
      </c>
      <c r="D18" s="72"/>
      <c r="E18" s="72"/>
      <c r="F18" s="72"/>
      <c r="G18" s="72"/>
      <c r="H18" s="72"/>
      <c r="I18" s="72"/>
      <c r="J18" s="72"/>
      <c r="K18" s="72"/>
      <c r="L18" s="120"/>
      <c r="M18" s="69"/>
      <c r="N18" s="69"/>
    </row>
    <row r="19" spans="3:15" ht="30.75" customHeight="1">
      <c r="C19" s="108" t="s">
        <v>349</v>
      </c>
      <c r="D19" s="72"/>
      <c r="E19" s="72"/>
      <c r="F19" s="72"/>
      <c r="G19" s="72"/>
      <c r="H19" s="72"/>
      <c r="I19" s="72"/>
      <c r="J19" s="72"/>
      <c r="K19" s="72"/>
      <c r="L19" s="120"/>
      <c r="M19" s="69"/>
      <c r="N19" s="69"/>
    </row>
    <row r="20" spans="3:15" ht="30.75" customHeight="1">
      <c r="C20" s="108" t="s">
        <v>121</v>
      </c>
      <c r="D20" s="72"/>
      <c r="E20" s="72"/>
      <c r="F20" s="72"/>
      <c r="G20" s="72"/>
      <c r="H20" s="72"/>
      <c r="I20" s="72"/>
      <c r="J20" s="72"/>
      <c r="K20" s="72"/>
      <c r="L20" s="120"/>
      <c r="M20" s="69"/>
      <c r="N20" s="69"/>
    </row>
    <row r="21" spans="3:15" ht="30.75" customHeight="1">
      <c r="C21" s="108" t="s">
        <v>139</v>
      </c>
      <c r="D21" s="72"/>
      <c r="E21" s="72"/>
      <c r="F21" s="72"/>
      <c r="G21" s="72"/>
      <c r="H21" s="72"/>
      <c r="I21" s="72"/>
      <c r="J21" s="72"/>
      <c r="K21" s="72"/>
      <c r="L21" s="273"/>
      <c r="M21" s="69"/>
      <c r="N21" s="69"/>
      <c r="O21" s="110"/>
    </row>
    <row r="22" spans="3:15" ht="30.75" customHeight="1">
      <c r="C22" s="108" t="s">
        <v>4</v>
      </c>
      <c r="D22" s="72"/>
      <c r="E22" s="72"/>
      <c r="F22" s="72"/>
      <c r="G22" s="72"/>
      <c r="H22" s="72"/>
      <c r="I22" s="72"/>
      <c r="J22" s="72"/>
      <c r="K22" s="72"/>
      <c r="L22" s="120">
        <v>56000</v>
      </c>
      <c r="M22" s="69"/>
      <c r="N22" s="69"/>
    </row>
    <row r="23" spans="3:15" ht="30.75" customHeight="1">
      <c r="C23" s="108" t="s">
        <v>146</v>
      </c>
      <c r="D23" s="72"/>
      <c r="E23" s="72"/>
      <c r="F23" s="72"/>
      <c r="G23" s="72"/>
      <c r="H23" s="72"/>
      <c r="I23" s="72"/>
      <c r="J23" s="72"/>
      <c r="K23" s="72"/>
      <c r="L23" s="120"/>
      <c r="M23" s="120"/>
      <c r="N23" s="120"/>
    </row>
    <row r="24" spans="3:15" ht="30.75" customHeight="1">
      <c r="C24" s="131" t="s">
        <v>360</v>
      </c>
      <c r="D24" s="72"/>
      <c r="E24" s="72"/>
      <c r="F24" s="72"/>
      <c r="G24" s="121"/>
      <c r="H24" s="72"/>
      <c r="I24" s="72"/>
      <c r="J24" s="72"/>
      <c r="K24" s="72"/>
      <c r="L24" s="273">
        <v>1954905.4893016312</v>
      </c>
      <c r="M24" s="69"/>
      <c r="N24" s="69"/>
      <c r="O24" s="110"/>
    </row>
    <row r="25" spans="3:15" ht="30.75" customHeight="1">
      <c r="C25" s="131" t="s">
        <v>361</v>
      </c>
      <c r="D25" s="72"/>
      <c r="E25" s="72"/>
      <c r="F25" s="72"/>
      <c r="G25" s="72"/>
      <c r="H25" s="72"/>
      <c r="I25" s="72"/>
      <c r="J25" s="72"/>
      <c r="K25" s="72"/>
      <c r="L25" s="120">
        <v>101307.77069836885</v>
      </c>
      <c r="M25" s="69"/>
      <c r="N25" s="69"/>
      <c r="O25" s="112"/>
    </row>
    <row r="26" spans="3:15" ht="30.75" customHeight="1">
      <c r="C26" s="131" t="s">
        <v>362</v>
      </c>
      <c r="D26" s="72"/>
      <c r="E26" s="72"/>
      <c r="F26" s="72"/>
      <c r="G26" s="72"/>
      <c r="H26" s="72"/>
      <c r="I26" s="72"/>
      <c r="J26" s="72"/>
      <c r="K26" s="72"/>
      <c r="L26" s="120"/>
      <c r="M26" s="69"/>
      <c r="N26" s="69"/>
    </row>
    <row r="27" spans="3:15" ht="30.75" customHeight="1">
      <c r="C27" s="210" t="s">
        <v>367</v>
      </c>
      <c r="D27" s="203"/>
      <c r="E27" s="207"/>
      <c r="F27" s="207"/>
      <c r="G27" s="215"/>
      <c r="H27" s="207"/>
      <c r="I27" s="207"/>
      <c r="J27" s="207"/>
      <c r="K27" s="207"/>
      <c r="L27" s="274">
        <v>2112213.2599999998</v>
      </c>
      <c r="M27" s="214"/>
      <c r="N27" s="214"/>
      <c r="O27" s="110"/>
    </row>
    <row r="28" spans="3:15" ht="30.75" customHeight="1">
      <c r="C28" s="109" t="s">
        <v>288</v>
      </c>
      <c r="D28" s="72"/>
      <c r="E28" s="72"/>
      <c r="F28" s="72"/>
      <c r="G28" s="121"/>
      <c r="H28" s="72"/>
      <c r="I28" s="72"/>
      <c r="J28" s="121"/>
      <c r="K28" s="72"/>
      <c r="L28" s="273">
        <v>151115.13666666666</v>
      </c>
      <c r="M28" s="69"/>
      <c r="N28" s="69"/>
      <c r="O28" s="110"/>
    </row>
    <row r="29" spans="3:15" ht="30.75" customHeight="1">
      <c r="C29" s="109" t="s">
        <v>289</v>
      </c>
      <c r="D29" s="72"/>
      <c r="E29" s="72"/>
      <c r="F29" s="72"/>
      <c r="G29" s="72"/>
      <c r="H29" s="72"/>
      <c r="I29" s="72"/>
      <c r="J29" s="121"/>
      <c r="K29" s="72"/>
      <c r="L29" s="273"/>
      <c r="M29" s="69"/>
      <c r="N29" s="69"/>
      <c r="O29" s="110"/>
    </row>
    <row r="30" spans="3:15" ht="30.75" customHeight="1">
      <c r="C30" s="109" t="s">
        <v>290</v>
      </c>
      <c r="D30" s="72"/>
      <c r="E30" s="72"/>
      <c r="F30" s="72"/>
      <c r="G30" s="72"/>
      <c r="H30" s="72"/>
      <c r="I30" s="72"/>
      <c r="J30" s="121"/>
      <c r="K30" s="72"/>
      <c r="L30" s="120"/>
      <c r="M30" s="69"/>
      <c r="N30" s="69"/>
      <c r="O30" s="110"/>
    </row>
    <row r="31" spans="3:15" ht="30.75" customHeight="1">
      <c r="C31" s="210" t="s">
        <v>366</v>
      </c>
      <c r="D31" s="203"/>
      <c r="E31" s="207"/>
      <c r="F31" s="207"/>
      <c r="G31" s="215"/>
      <c r="H31" s="207"/>
      <c r="I31" s="207"/>
      <c r="J31" s="215"/>
      <c r="K31" s="207"/>
      <c r="L31" s="214">
        <v>151115.13666666666</v>
      </c>
      <c r="M31" s="214"/>
      <c r="N31" s="214"/>
      <c r="O31" s="110"/>
    </row>
    <row r="32" spans="3:15" ht="30.75" customHeight="1">
      <c r="C32" s="210" t="s">
        <v>148</v>
      </c>
      <c r="D32" s="203"/>
      <c r="E32" s="207"/>
      <c r="F32" s="207"/>
      <c r="G32" s="215"/>
      <c r="H32" s="207"/>
      <c r="I32" s="207"/>
      <c r="J32" s="215"/>
      <c r="K32" s="207"/>
      <c r="L32" s="214">
        <v>2263328.396666667</v>
      </c>
      <c r="M32" s="214"/>
      <c r="N32" s="214"/>
      <c r="O32" s="110"/>
    </row>
    <row r="33" spans="3:15" ht="30.75" customHeight="1">
      <c r="C33" s="107" t="s">
        <v>147</v>
      </c>
      <c r="D33" s="119"/>
      <c r="E33" s="135"/>
      <c r="F33" s="135"/>
      <c r="G33" s="135"/>
      <c r="H33" s="135"/>
      <c r="I33" s="135"/>
      <c r="J33" s="135"/>
      <c r="K33" s="135"/>
      <c r="L33" s="135"/>
      <c r="M33" s="136"/>
      <c r="N33" s="135"/>
      <c r="O33" s="110"/>
    </row>
    <row r="34" spans="3:15" ht="30.75" customHeight="1">
      <c r="C34" s="107" t="s">
        <v>350</v>
      </c>
      <c r="D34" s="119"/>
      <c r="E34" s="119"/>
      <c r="F34" s="119"/>
      <c r="G34" s="119"/>
      <c r="H34" s="119"/>
      <c r="I34" s="119"/>
      <c r="J34" s="119"/>
      <c r="K34" s="119"/>
      <c r="L34" s="135"/>
      <c r="M34" s="136"/>
      <c r="N34" s="135"/>
    </row>
    <row r="35" spans="3:15" ht="30.75" customHeight="1">
      <c r="C35" s="107" t="s">
        <v>351</v>
      </c>
      <c r="D35" s="119"/>
      <c r="E35" s="135"/>
      <c r="F35" s="135"/>
      <c r="G35" s="135"/>
      <c r="H35" s="137"/>
      <c r="I35" s="135"/>
      <c r="J35" s="135"/>
      <c r="K35" s="135"/>
      <c r="L35" s="135"/>
      <c r="M35" s="136"/>
      <c r="N35" s="136"/>
    </row>
    <row r="36" spans="3:15" ht="30.75" customHeight="1">
      <c r="C36" s="107" t="s">
        <v>368</v>
      </c>
      <c r="D36" s="135"/>
      <c r="E36" s="135"/>
      <c r="F36" s="135"/>
      <c r="G36" s="135"/>
      <c r="H36" s="137"/>
      <c r="I36" s="135"/>
      <c r="J36" s="135"/>
      <c r="K36" s="135"/>
      <c r="L36" s="135">
        <v>1462777.4869294555</v>
      </c>
      <c r="M36" s="136"/>
      <c r="N36" s="136"/>
      <c r="O36" s="110"/>
    </row>
    <row r="37" spans="3:15" ht="30.75" customHeight="1">
      <c r="C37" s="213" t="s">
        <v>134</v>
      </c>
      <c r="D37" s="214"/>
      <c r="E37" s="214"/>
      <c r="F37" s="214"/>
      <c r="G37" s="214"/>
      <c r="H37" s="216"/>
      <c r="I37" s="214"/>
      <c r="J37" s="214"/>
      <c r="K37" s="214"/>
      <c r="L37" s="214">
        <v>5428753.2465064181</v>
      </c>
      <c r="M37" s="207"/>
      <c r="N37" s="207"/>
      <c r="O37" s="110"/>
    </row>
    <row r="38" spans="3:15" ht="30.75" customHeight="1">
      <c r="C38" s="85"/>
      <c r="D38" s="85"/>
      <c r="E38" s="99"/>
      <c r="F38" s="99"/>
      <c r="G38" s="99"/>
      <c r="H38" s="100"/>
      <c r="I38" s="99"/>
      <c r="J38" s="99"/>
      <c r="K38" s="99"/>
      <c r="L38" s="99"/>
      <c r="M38" s="3"/>
      <c r="N38" s="3"/>
    </row>
    <row r="39" spans="3:15" ht="25" customHeight="1">
      <c r="D39" s="351" t="s">
        <v>352</v>
      </c>
      <c r="E39" s="351"/>
      <c r="F39" s="351"/>
      <c r="G39" s="351"/>
      <c r="H39" s="351"/>
      <c r="I39" s="351"/>
      <c r="J39" s="351"/>
      <c r="K39" s="351"/>
      <c r="L39" s="351"/>
      <c r="M39" s="351"/>
      <c r="N39" s="351"/>
    </row>
    <row r="40" spans="3:15" ht="25" customHeight="1">
      <c r="D40" s="351" t="s">
        <v>353</v>
      </c>
      <c r="E40" s="351"/>
      <c r="F40" s="351"/>
      <c r="G40" s="351"/>
      <c r="H40" s="351"/>
      <c r="I40" s="351"/>
      <c r="J40" s="351"/>
      <c r="K40" s="351"/>
      <c r="L40" s="351"/>
      <c r="M40" s="351"/>
      <c r="N40" s="351"/>
    </row>
    <row r="41" spans="3:15" ht="25" customHeight="1">
      <c r="D41" s="350" t="s">
        <v>354</v>
      </c>
      <c r="E41" s="350"/>
      <c r="F41" s="350"/>
      <c r="G41" s="350"/>
      <c r="H41" s="350"/>
      <c r="I41" s="350"/>
      <c r="J41" s="350"/>
      <c r="K41" s="350"/>
      <c r="L41" s="350"/>
      <c r="M41" s="350"/>
      <c r="N41" s="350"/>
    </row>
    <row r="42" spans="3:15" ht="25" customHeight="1">
      <c r="D42" s="350" t="s">
        <v>355</v>
      </c>
      <c r="E42" s="350"/>
      <c r="F42" s="350"/>
      <c r="G42" s="350"/>
      <c r="H42" s="350"/>
      <c r="I42" s="350"/>
      <c r="J42" s="350"/>
      <c r="K42" s="350"/>
      <c r="L42" s="350"/>
      <c r="M42" s="350"/>
      <c r="N42" s="350"/>
    </row>
    <row r="43" spans="3:15" ht="25" customHeight="1">
      <c r="D43" s="350" t="s">
        <v>356</v>
      </c>
      <c r="E43" s="350"/>
      <c r="F43" s="350"/>
      <c r="G43" s="350"/>
      <c r="H43" s="350"/>
      <c r="I43" s="350"/>
      <c r="J43" s="350"/>
      <c r="K43" s="350"/>
      <c r="L43" s="350"/>
      <c r="M43" s="350"/>
      <c r="N43" s="350"/>
    </row>
    <row r="44" spans="3:15" ht="25" customHeight="1">
      <c r="D44" s="350" t="s">
        <v>363</v>
      </c>
      <c r="E44" s="350"/>
      <c r="F44" s="350"/>
      <c r="G44" s="350"/>
      <c r="H44" s="350"/>
      <c r="I44" s="350"/>
      <c r="J44" s="350"/>
      <c r="K44" s="350"/>
      <c r="L44" s="350"/>
      <c r="M44" s="350"/>
      <c r="N44" s="350"/>
    </row>
    <row r="45" spans="3:15" ht="25" customHeight="1">
      <c r="D45" s="352" t="s">
        <v>155</v>
      </c>
      <c r="E45" s="352"/>
      <c r="F45" s="352"/>
      <c r="G45" s="352"/>
      <c r="H45" s="352"/>
      <c r="I45" s="352"/>
      <c r="J45" s="352"/>
      <c r="K45" s="352"/>
      <c r="L45" s="352"/>
      <c r="M45" s="352"/>
      <c r="N45" s="352"/>
    </row>
    <row r="46" spans="3:15" ht="25" customHeight="1">
      <c r="D46" s="352" t="s">
        <v>153</v>
      </c>
      <c r="E46" s="352"/>
      <c r="F46" s="352"/>
      <c r="G46" s="352"/>
      <c r="H46" s="352"/>
      <c r="I46" s="352"/>
      <c r="J46" s="352"/>
      <c r="K46" s="352"/>
      <c r="L46" s="352"/>
      <c r="M46" s="352"/>
      <c r="N46" s="352"/>
    </row>
    <row r="47" spans="3:15" ht="25" customHeight="1">
      <c r="D47" s="352" t="s">
        <v>154</v>
      </c>
      <c r="E47" s="352"/>
      <c r="F47" s="352"/>
      <c r="G47" s="352"/>
      <c r="H47" s="352"/>
      <c r="I47" s="352"/>
      <c r="J47" s="352"/>
      <c r="K47" s="352"/>
      <c r="L47" s="352"/>
      <c r="M47" s="352"/>
      <c r="N47" s="352"/>
    </row>
    <row r="48" spans="3:15" ht="30.75" customHeight="1">
      <c r="D48" s="223"/>
      <c r="E48" s="228"/>
      <c r="F48" s="228"/>
      <c r="G48" s="228"/>
      <c r="H48" s="229"/>
      <c r="I48" s="228"/>
      <c r="J48" s="228"/>
      <c r="K48" s="228"/>
      <c r="L48" s="228"/>
      <c r="M48" s="230"/>
      <c r="N48" s="230"/>
    </row>
    <row r="49" spans="3:14" ht="30.75" customHeight="1">
      <c r="C49" s="81"/>
      <c r="D49" s="111"/>
      <c r="E49" s="111"/>
      <c r="F49" s="111"/>
      <c r="G49" s="111"/>
      <c r="H49" s="111"/>
      <c r="I49" s="111"/>
      <c r="J49" s="111"/>
      <c r="K49" s="111"/>
      <c r="L49" s="111"/>
      <c r="M49" s="111"/>
      <c r="N49" s="3"/>
    </row>
    <row r="50" spans="3:14" ht="50" customHeight="1">
      <c r="C50" s="320" t="s">
        <v>429</v>
      </c>
      <c r="D50" s="320"/>
      <c r="E50" s="320"/>
      <c r="F50" s="320"/>
      <c r="G50" s="320"/>
      <c r="H50" s="320"/>
      <c r="I50" s="320"/>
      <c r="J50" s="320"/>
      <c r="K50" s="320"/>
      <c r="L50" s="320"/>
    </row>
    <row r="51" spans="3:14" ht="30.75" customHeight="1">
      <c r="C51" s="52"/>
      <c r="D51" s="52"/>
      <c r="E51" s="52"/>
      <c r="F51" s="52"/>
      <c r="G51" s="52"/>
      <c r="H51" s="52"/>
      <c r="I51" s="52"/>
      <c r="J51" s="52"/>
      <c r="K51" s="52"/>
      <c r="L51" s="52"/>
    </row>
    <row r="52" spans="3:14" ht="30.75" customHeight="1">
      <c r="C52" s="52"/>
      <c r="D52" s="362" t="s">
        <v>156</v>
      </c>
      <c r="E52" s="362"/>
      <c r="F52" s="80"/>
      <c r="G52" s="80"/>
      <c r="H52" s="80"/>
      <c r="I52" s="80"/>
      <c r="J52" s="80"/>
      <c r="K52" s="80"/>
      <c r="L52" s="127" t="s">
        <v>271</v>
      </c>
      <c r="M52" s="3"/>
    </row>
    <row r="53" spans="3:14" ht="50" customHeight="1">
      <c r="C53" s="286" t="s">
        <v>291</v>
      </c>
      <c r="D53" s="161" t="s">
        <v>152</v>
      </c>
      <c r="E53" s="161" t="s">
        <v>33</v>
      </c>
      <c r="F53" s="161" t="s">
        <v>115</v>
      </c>
      <c r="G53" s="161" t="s">
        <v>35</v>
      </c>
      <c r="H53" s="161" t="s">
        <v>144</v>
      </c>
      <c r="I53" s="161" t="s">
        <v>151</v>
      </c>
      <c r="J53" s="161" t="s">
        <v>36</v>
      </c>
      <c r="K53" s="163" t="s">
        <v>358</v>
      </c>
      <c r="L53" s="161" t="s">
        <v>12</v>
      </c>
      <c r="M53" s="363"/>
      <c r="N53" s="363"/>
    </row>
    <row r="54" spans="3:14" ht="30.75" customHeight="1">
      <c r="C54" s="107" t="s">
        <v>149</v>
      </c>
      <c r="D54" s="133"/>
      <c r="E54" s="133"/>
      <c r="F54" s="133"/>
      <c r="G54" s="133"/>
      <c r="H54" s="133"/>
      <c r="I54" s="133"/>
      <c r="J54" s="133"/>
      <c r="K54" s="133"/>
      <c r="L54" s="133"/>
      <c r="M54" s="83"/>
      <c r="N54" s="83"/>
    </row>
    <row r="55" spans="3:14" ht="30.75" customHeight="1">
      <c r="C55" s="108" t="s">
        <v>0</v>
      </c>
      <c r="D55" s="75"/>
      <c r="E55" s="75">
        <v>8070313.0163911125</v>
      </c>
      <c r="F55" s="75">
        <v>2017578.2540977781</v>
      </c>
      <c r="G55" s="75"/>
      <c r="H55" s="75"/>
      <c r="I55" s="75"/>
      <c r="J55" s="75"/>
      <c r="K55" s="75"/>
      <c r="L55" s="75">
        <v>10087891.27048889</v>
      </c>
      <c r="M55" s="83"/>
    </row>
    <row r="56" spans="3:14" ht="30.75" customHeight="1">
      <c r="C56" s="108" t="s">
        <v>1</v>
      </c>
      <c r="D56" s="75"/>
      <c r="E56" s="75">
        <v>1283138.7814666664</v>
      </c>
      <c r="F56" s="75"/>
      <c r="G56" s="75"/>
      <c r="H56" s="75"/>
      <c r="I56" s="75"/>
      <c r="J56" s="75"/>
      <c r="K56" s="75"/>
      <c r="L56" s="75">
        <v>1283138.7814666664</v>
      </c>
      <c r="M56" s="83"/>
    </row>
    <row r="57" spans="3:14" ht="30.75" customHeight="1">
      <c r="C57" s="108" t="s">
        <v>348</v>
      </c>
      <c r="D57" s="75"/>
      <c r="E57" s="75">
        <v>954272</v>
      </c>
      <c r="F57" s="75">
        <v>238568</v>
      </c>
      <c r="G57" s="75"/>
      <c r="H57" s="75"/>
      <c r="I57" s="75"/>
      <c r="J57" s="75"/>
      <c r="K57" s="75"/>
      <c r="L57" s="75">
        <v>1192840</v>
      </c>
      <c r="M57" s="83"/>
    </row>
    <row r="58" spans="3:14" ht="30.75" customHeight="1">
      <c r="C58" s="108" t="s">
        <v>2</v>
      </c>
      <c r="D58" s="75"/>
      <c r="E58" s="75"/>
      <c r="F58" s="75"/>
      <c r="G58" s="75"/>
      <c r="H58" s="75"/>
      <c r="I58" s="75"/>
      <c r="J58" s="75"/>
      <c r="K58" s="75"/>
      <c r="L58" s="75">
        <v>1160912.7486666667</v>
      </c>
      <c r="M58" s="83"/>
    </row>
    <row r="59" spans="3:14" ht="30.75" customHeight="1">
      <c r="C59" s="210" t="s">
        <v>3</v>
      </c>
      <c r="D59" s="205"/>
      <c r="E59" s="205"/>
      <c r="F59" s="205"/>
      <c r="G59" s="205"/>
      <c r="H59" s="205"/>
      <c r="I59" s="205"/>
      <c r="J59" s="205"/>
      <c r="K59" s="205"/>
      <c r="L59" s="205">
        <v>13724782.800622223</v>
      </c>
      <c r="M59" s="99"/>
    </row>
    <row r="60" spans="3:14" ht="30.75" customHeight="1">
      <c r="C60" s="107" t="s">
        <v>150</v>
      </c>
      <c r="D60" s="133"/>
      <c r="E60" s="133"/>
      <c r="F60" s="133"/>
      <c r="G60" s="133"/>
      <c r="H60" s="133"/>
      <c r="I60" s="133"/>
      <c r="J60" s="133"/>
      <c r="K60" s="133"/>
      <c r="L60" s="133"/>
      <c r="M60" s="99"/>
    </row>
    <row r="61" spans="3:14" ht="30.75" customHeight="1">
      <c r="C61" s="108" t="s">
        <v>122</v>
      </c>
      <c r="D61" s="75"/>
      <c r="E61" s="75"/>
      <c r="F61" s="75"/>
      <c r="G61" s="75"/>
      <c r="H61" s="75"/>
      <c r="I61" s="75"/>
      <c r="J61" s="75"/>
      <c r="K61" s="75"/>
      <c r="L61" s="75"/>
      <c r="M61" s="83"/>
    </row>
    <row r="62" spans="3:14" ht="30.75" customHeight="1">
      <c r="C62" s="108" t="s">
        <v>123</v>
      </c>
      <c r="D62" s="75"/>
      <c r="E62" s="75"/>
      <c r="F62" s="75"/>
      <c r="G62" s="75"/>
      <c r="H62" s="75"/>
      <c r="I62" s="75"/>
      <c r="J62" s="75"/>
      <c r="K62" s="75"/>
      <c r="L62" s="75"/>
      <c r="M62" s="83"/>
    </row>
    <row r="63" spans="3:14" ht="30.75" customHeight="1">
      <c r="C63" s="108" t="s">
        <v>349</v>
      </c>
      <c r="D63" s="75"/>
      <c r="E63" s="75"/>
      <c r="F63" s="75"/>
      <c r="G63" s="75"/>
      <c r="H63" s="75"/>
      <c r="I63" s="75"/>
      <c r="J63" s="75"/>
      <c r="K63" s="75"/>
      <c r="L63" s="75"/>
      <c r="M63" s="83"/>
    </row>
    <row r="64" spans="3:14" ht="30.75" customHeight="1">
      <c r="C64" s="108" t="s">
        <v>121</v>
      </c>
      <c r="D64" s="75"/>
      <c r="E64" s="75"/>
      <c r="F64" s="75"/>
      <c r="G64" s="75"/>
      <c r="H64" s="75"/>
      <c r="I64" s="75"/>
      <c r="J64" s="75"/>
      <c r="K64" s="75"/>
      <c r="L64" s="75"/>
      <c r="M64" s="83"/>
      <c r="N64" s="87"/>
    </row>
    <row r="65" spans="3:14" ht="30.75" customHeight="1">
      <c r="C65" s="108" t="s">
        <v>139</v>
      </c>
      <c r="D65" s="75"/>
      <c r="E65" s="75"/>
      <c r="F65" s="75"/>
      <c r="G65" s="75"/>
      <c r="H65" s="75"/>
      <c r="I65" s="75"/>
      <c r="J65" s="75"/>
      <c r="K65" s="75"/>
      <c r="L65" s="75"/>
      <c r="M65" s="83"/>
      <c r="N65" s="113"/>
    </row>
    <row r="66" spans="3:14" ht="30.75" customHeight="1">
      <c r="C66" s="108" t="s">
        <v>4</v>
      </c>
      <c r="D66" s="75"/>
      <c r="E66" s="75"/>
      <c r="F66" s="75"/>
      <c r="G66" s="75"/>
      <c r="H66" s="75"/>
      <c r="I66" s="75"/>
      <c r="J66" s="75"/>
      <c r="K66" s="75"/>
      <c r="L66" s="75">
        <v>100750</v>
      </c>
      <c r="M66" s="83"/>
      <c r="N66" s="3"/>
    </row>
    <row r="67" spans="3:14" ht="30.75" customHeight="1">
      <c r="C67" s="108" t="s">
        <v>146</v>
      </c>
      <c r="D67" s="75"/>
      <c r="E67" s="75"/>
      <c r="F67" s="75"/>
      <c r="G67" s="75"/>
      <c r="H67" s="75"/>
      <c r="I67" s="75"/>
      <c r="J67" s="75"/>
      <c r="K67" s="75"/>
      <c r="L67" s="75"/>
      <c r="M67" s="99"/>
      <c r="N67" s="99"/>
    </row>
    <row r="68" spans="3:14" ht="30.75" customHeight="1">
      <c r="C68" s="131" t="s">
        <v>360</v>
      </c>
      <c r="D68" s="75"/>
      <c r="E68" s="75"/>
      <c r="F68" s="75"/>
      <c r="G68" s="275"/>
      <c r="H68" s="75"/>
      <c r="I68" s="75"/>
      <c r="J68" s="75"/>
      <c r="K68" s="75"/>
      <c r="L68" s="75">
        <v>1019194.8061105256</v>
      </c>
      <c r="M68" s="83"/>
      <c r="N68" s="3"/>
    </row>
    <row r="69" spans="3:14" ht="30.75" customHeight="1">
      <c r="C69" s="131" t="s">
        <v>361</v>
      </c>
      <c r="D69" s="75"/>
      <c r="E69" s="75"/>
      <c r="F69" s="75"/>
      <c r="G69" s="75"/>
      <c r="H69" s="75"/>
      <c r="I69" s="75"/>
      <c r="J69" s="75"/>
      <c r="K69" s="75"/>
      <c r="L69" s="75">
        <v>28009.045122807718</v>
      </c>
      <c r="M69" s="83"/>
      <c r="N69" s="3"/>
    </row>
    <row r="70" spans="3:14" ht="30.75" customHeight="1">
      <c r="C70" s="131" t="s">
        <v>362</v>
      </c>
      <c r="D70" s="75"/>
      <c r="E70" s="75"/>
      <c r="F70" s="75"/>
      <c r="G70" s="75"/>
      <c r="H70" s="75"/>
      <c r="I70" s="75"/>
      <c r="J70" s="75"/>
      <c r="K70" s="75"/>
      <c r="L70" s="75"/>
      <c r="M70" s="83"/>
      <c r="N70" s="3"/>
    </row>
    <row r="71" spans="3:14" ht="30.75" customHeight="1">
      <c r="C71" s="210" t="s">
        <v>142</v>
      </c>
      <c r="D71" s="205"/>
      <c r="E71" s="217"/>
      <c r="F71" s="217"/>
      <c r="G71" s="217"/>
      <c r="H71" s="217"/>
      <c r="I71" s="217"/>
      <c r="J71" s="217"/>
      <c r="K71" s="217"/>
      <c r="L71" s="217">
        <v>1147953.8512333331</v>
      </c>
      <c r="M71" s="99"/>
      <c r="N71" s="99"/>
    </row>
    <row r="72" spans="3:14" ht="30.75" customHeight="1">
      <c r="C72" s="108" t="s">
        <v>288</v>
      </c>
      <c r="D72" s="75"/>
      <c r="E72" s="75"/>
      <c r="F72" s="75"/>
      <c r="G72" s="275"/>
      <c r="H72" s="75"/>
      <c r="I72" s="75"/>
      <c r="J72" s="275"/>
      <c r="K72" s="75"/>
      <c r="L72" s="249">
        <v>38357.146666666667</v>
      </c>
      <c r="M72" s="83"/>
      <c r="N72" s="3"/>
    </row>
    <row r="73" spans="3:14" ht="30.75" customHeight="1">
      <c r="C73" s="108" t="s">
        <v>289</v>
      </c>
      <c r="D73" s="75"/>
      <c r="E73" s="75"/>
      <c r="F73" s="75"/>
      <c r="G73" s="75"/>
      <c r="H73" s="75"/>
      <c r="I73" s="75"/>
      <c r="J73" s="275"/>
      <c r="K73" s="75"/>
      <c r="L73" s="249"/>
      <c r="M73" s="83"/>
      <c r="N73" s="3"/>
    </row>
    <row r="74" spans="3:14" ht="30.75" customHeight="1">
      <c r="C74" s="108" t="s">
        <v>290</v>
      </c>
      <c r="D74" s="75"/>
      <c r="E74" s="75"/>
      <c r="F74" s="75"/>
      <c r="G74" s="75"/>
      <c r="H74" s="75"/>
      <c r="I74" s="75"/>
      <c r="J74" s="275"/>
      <c r="K74" s="75"/>
      <c r="L74" s="249"/>
      <c r="M74" s="3"/>
      <c r="N74" s="3"/>
    </row>
    <row r="75" spans="3:14" ht="30.75" customHeight="1">
      <c r="C75" s="210" t="s">
        <v>366</v>
      </c>
      <c r="D75" s="205"/>
      <c r="E75" s="276"/>
      <c r="F75" s="276"/>
      <c r="G75" s="276"/>
      <c r="H75" s="276"/>
      <c r="I75" s="276"/>
      <c r="J75" s="277"/>
      <c r="K75" s="276"/>
      <c r="L75" s="217">
        <v>38357.146666666667</v>
      </c>
      <c r="M75" s="99"/>
      <c r="N75" s="99"/>
    </row>
    <row r="76" spans="3:14" ht="30.75" customHeight="1">
      <c r="C76" s="210" t="s">
        <v>148</v>
      </c>
      <c r="D76" s="205"/>
      <c r="E76" s="217"/>
      <c r="F76" s="217"/>
      <c r="G76" s="217"/>
      <c r="H76" s="217"/>
      <c r="I76" s="217"/>
      <c r="J76" s="218"/>
      <c r="K76" s="217"/>
      <c r="L76" s="217">
        <v>1186310.9978999998</v>
      </c>
      <c r="M76" s="99"/>
      <c r="N76" s="99"/>
    </row>
    <row r="77" spans="3:14" ht="30.75" customHeight="1">
      <c r="C77" s="107" t="s">
        <v>147</v>
      </c>
      <c r="D77" s="133"/>
      <c r="E77" s="133"/>
      <c r="F77" s="133"/>
      <c r="G77" s="133"/>
      <c r="H77" s="133"/>
      <c r="I77" s="133"/>
      <c r="J77" s="133"/>
      <c r="K77" s="133"/>
      <c r="L77" s="133"/>
      <c r="M77" s="3"/>
      <c r="N77" s="99"/>
    </row>
    <row r="78" spans="3:14" ht="30.75" customHeight="1">
      <c r="C78" s="107" t="s">
        <v>350</v>
      </c>
      <c r="D78" s="133"/>
      <c r="E78" s="133"/>
      <c r="F78" s="133"/>
      <c r="G78" s="133"/>
      <c r="H78" s="133"/>
      <c r="I78" s="133"/>
      <c r="J78" s="133"/>
      <c r="K78" s="133"/>
      <c r="L78" s="133"/>
      <c r="M78" s="3"/>
      <c r="N78" s="99"/>
    </row>
    <row r="79" spans="3:14" ht="30.75" customHeight="1">
      <c r="C79" s="107" t="s">
        <v>351</v>
      </c>
      <c r="D79" s="133"/>
      <c r="E79" s="133"/>
      <c r="F79" s="133"/>
      <c r="G79" s="133"/>
      <c r="H79" s="134"/>
      <c r="I79" s="133"/>
      <c r="J79" s="133"/>
      <c r="K79" s="133"/>
      <c r="L79" s="133"/>
      <c r="M79" s="3"/>
      <c r="N79" s="3"/>
    </row>
    <row r="80" spans="3:14" ht="30.75" customHeight="1">
      <c r="C80" s="107" t="s">
        <v>368</v>
      </c>
      <c r="D80" s="278"/>
      <c r="E80" s="133"/>
      <c r="F80" s="133"/>
      <c r="G80" s="133"/>
      <c r="H80" s="134"/>
      <c r="I80" s="133"/>
      <c r="J80" s="133"/>
      <c r="K80" s="133"/>
      <c r="L80" s="133">
        <v>2665041.5933333333</v>
      </c>
      <c r="M80" s="3"/>
      <c r="N80" s="3"/>
    </row>
    <row r="81" spans="3:14" ht="30.75" customHeight="1">
      <c r="C81" s="213" t="s">
        <v>134</v>
      </c>
      <c r="D81" s="205"/>
      <c r="E81" s="205"/>
      <c r="F81" s="205"/>
      <c r="G81" s="205"/>
      <c r="H81" s="217"/>
      <c r="I81" s="205"/>
      <c r="J81" s="205"/>
      <c r="K81" s="205"/>
      <c r="L81" s="205">
        <v>17576135.391855557</v>
      </c>
      <c r="M81" s="3"/>
      <c r="N81" s="3"/>
    </row>
    <row r="82" spans="3:14" ht="30.75" customHeight="1">
      <c r="C82" s="122"/>
      <c r="D82" s="64"/>
      <c r="E82" s="64"/>
      <c r="F82" s="64"/>
      <c r="G82" s="64"/>
      <c r="H82" s="123"/>
      <c r="I82" s="64"/>
      <c r="J82" s="64"/>
      <c r="K82" s="64"/>
      <c r="L82" s="64"/>
      <c r="M82" s="3"/>
      <c r="N82" s="3"/>
    </row>
    <row r="83" spans="3:14" ht="25" customHeight="1">
      <c r="D83" s="355" t="s">
        <v>352</v>
      </c>
      <c r="E83" s="355"/>
      <c r="F83" s="355"/>
      <c r="G83" s="355"/>
      <c r="H83" s="355"/>
      <c r="I83" s="355"/>
      <c r="J83" s="355"/>
      <c r="K83" s="355"/>
      <c r="L83" s="355"/>
      <c r="M83" s="3"/>
      <c r="N83" s="3"/>
    </row>
    <row r="84" spans="3:14" ht="25" customHeight="1">
      <c r="D84" s="355" t="s">
        <v>353</v>
      </c>
      <c r="E84" s="355"/>
      <c r="F84" s="355"/>
      <c r="G84" s="355"/>
      <c r="H84" s="355"/>
      <c r="I84" s="355"/>
      <c r="J84" s="355"/>
      <c r="K84" s="355"/>
      <c r="L84" s="355"/>
      <c r="M84" s="3"/>
    </row>
    <row r="85" spans="3:14" ht="25" customHeight="1">
      <c r="D85" s="356" t="s">
        <v>354</v>
      </c>
      <c r="E85" s="356"/>
      <c r="F85" s="356"/>
      <c r="G85" s="356"/>
      <c r="H85" s="356"/>
      <c r="I85" s="356"/>
      <c r="J85" s="356"/>
      <c r="K85" s="356"/>
      <c r="L85" s="356"/>
      <c r="M85" s="3"/>
      <c r="N85" s="3"/>
    </row>
    <row r="86" spans="3:14" ht="25" customHeight="1">
      <c r="D86" s="356" t="s">
        <v>355</v>
      </c>
      <c r="E86" s="356"/>
      <c r="F86" s="356"/>
      <c r="G86" s="356"/>
      <c r="H86" s="356"/>
      <c r="I86" s="356"/>
      <c r="J86" s="356"/>
      <c r="K86" s="356"/>
      <c r="L86" s="356"/>
      <c r="M86" s="3"/>
      <c r="N86" s="3"/>
    </row>
    <row r="87" spans="3:14" ht="25" customHeight="1">
      <c r="D87" s="356" t="s">
        <v>356</v>
      </c>
      <c r="E87" s="356"/>
      <c r="F87" s="356"/>
      <c r="G87" s="356"/>
      <c r="H87" s="356"/>
      <c r="I87" s="356"/>
      <c r="J87" s="356"/>
      <c r="K87" s="356"/>
      <c r="L87" s="356"/>
      <c r="M87" s="3"/>
      <c r="N87" s="3"/>
    </row>
    <row r="88" spans="3:14" ht="25" customHeight="1">
      <c r="D88" s="356" t="s">
        <v>363</v>
      </c>
      <c r="E88" s="356"/>
      <c r="F88" s="356"/>
      <c r="G88" s="356"/>
      <c r="H88" s="356"/>
      <c r="I88" s="356"/>
      <c r="J88" s="356"/>
      <c r="K88" s="356"/>
      <c r="L88" s="356"/>
      <c r="M88" s="3"/>
      <c r="N88" s="3"/>
    </row>
    <row r="89" spans="3:14" ht="25" customHeight="1">
      <c r="D89" s="354" t="s">
        <v>155</v>
      </c>
      <c r="E89" s="354"/>
      <c r="F89" s="354"/>
      <c r="G89" s="354"/>
      <c r="H89" s="354"/>
      <c r="I89" s="354"/>
      <c r="J89" s="354"/>
      <c r="K89" s="354"/>
      <c r="L89" s="354"/>
      <c r="M89" s="3"/>
      <c r="N89" s="3"/>
    </row>
    <row r="90" spans="3:14" ht="25" customHeight="1">
      <c r="D90" s="354" t="s">
        <v>153</v>
      </c>
      <c r="E90" s="354"/>
      <c r="F90" s="354"/>
      <c r="G90" s="354"/>
      <c r="H90" s="354"/>
      <c r="I90" s="354"/>
      <c r="J90" s="354"/>
      <c r="K90" s="354"/>
      <c r="L90" s="354"/>
      <c r="M90" s="3"/>
      <c r="N90" s="3"/>
    </row>
    <row r="91" spans="3:14" ht="25" customHeight="1">
      <c r="D91" s="354" t="s">
        <v>154</v>
      </c>
      <c r="E91" s="354"/>
      <c r="F91" s="354"/>
      <c r="G91" s="354"/>
      <c r="H91" s="354"/>
      <c r="I91" s="354"/>
      <c r="J91" s="354"/>
      <c r="K91" s="354"/>
      <c r="L91" s="354"/>
    </row>
    <row r="92" spans="3:14" ht="30.75" customHeight="1">
      <c r="D92" s="231"/>
      <c r="E92" s="232"/>
      <c r="F92" s="232"/>
      <c r="G92" s="230"/>
      <c r="H92" s="232"/>
      <c r="I92" s="232"/>
      <c r="J92" s="232"/>
      <c r="K92" s="232"/>
      <c r="L92" s="230"/>
    </row>
    <row r="93" spans="3:14" ht="50" customHeight="1">
      <c r="C93" s="320" t="s">
        <v>428</v>
      </c>
      <c r="D93" s="320"/>
      <c r="E93" s="320"/>
      <c r="F93" s="320"/>
      <c r="G93" s="320"/>
      <c r="H93" s="320"/>
      <c r="I93" s="320"/>
      <c r="J93" s="320"/>
      <c r="K93" s="115"/>
      <c r="L93" s="116"/>
      <c r="M93" s="3"/>
    </row>
    <row r="94" spans="3:14" ht="30.75" customHeight="1">
      <c r="C94" s="126"/>
      <c r="D94" s="111"/>
      <c r="E94" s="111"/>
      <c r="F94" s="111"/>
      <c r="G94" s="114"/>
      <c r="H94" s="111"/>
      <c r="I94" s="111"/>
      <c r="J94" s="99"/>
      <c r="K94" s="115"/>
      <c r="L94" s="116"/>
      <c r="M94" s="3"/>
    </row>
    <row r="95" spans="3:14" ht="30.75" customHeight="1">
      <c r="C95" s="81"/>
      <c r="D95" s="111"/>
      <c r="E95" s="111"/>
      <c r="F95" s="111"/>
      <c r="G95" s="114"/>
      <c r="H95" s="111"/>
      <c r="I95" s="83"/>
      <c r="J95" s="127" t="s">
        <v>271</v>
      </c>
      <c r="K95" s="115"/>
      <c r="L95" s="116"/>
      <c r="M95" s="3"/>
    </row>
    <row r="96" spans="3:14" ht="30.75" customHeight="1">
      <c r="C96" s="357" t="s">
        <v>291</v>
      </c>
      <c r="D96" s="317" t="s">
        <v>283</v>
      </c>
      <c r="E96" s="317"/>
      <c r="F96" s="317"/>
      <c r="G96" s="317"/>
      <c r="H96" s="317" t="s">
        <v>284</v>
      </c>
      <c r="I96" s="317" t="s">
        <v>373</v>
      </c>
      <c r="J96" s="317"/>
    </row>
    <row r="97" spans="1:12" ht="30.75" customHeight="1">
      <c r="C97" s="358"/>
      <c r="D97" s="253" t="s">
        <v>372</v>
      </c>
      <c r="E97" s="253" t="s">
        <v>157</v>
      </c>
      <c r="F97" s="253" t="s">
        <v>98</v>
      </c>
      <c r="G97" s="253" t="s">
        <v>97</v>
      </c>
      <c r="H97" s="317"/>
      <c r="I97" s="253" t="s">
        <v>292</v>
      </c>
      <c r="J97" s="253" t="s">
        <v>116</v>
      </c>
      <c r="K97" s="83"/>
      <c r="L97" s="3"/>
    </row>
    <row r="98" spans="1:12" ht="30.75" customHeight="1">
      <c r="C98" s="107" t="s">
        <v>149</v>
      </c>
      <c r="D98" s="138"/>
      <c r="E98" s="138"/>
      <c r="F98" s="139"/>
      <c r="G98" s="138"/>
      <c r="H98" s="139"/>
      <c r="I98" s="139"/>
      <c r="J98" s="133"/>
    </row>
    <row r="99" spans="1:12" ht="30.75" customHeight="1">
      <c r="C99" s="108" t="s">
        <v>0</v>
      </c>
      <c r="D99" s="190"/>
      <c r="E99" s="190"/>
      <c r="F99" s="275"/>
      <c r="G99" s="190">
        <v>14.559760816899814</v>
      </c>
      <c r="H99" s="275">
        <v>7.2835639815093023</v>
      </c>
      <c r="I99" s="275"/>
      <c r="J99" s="75"/>
      <c r="K99" s="115"/>
      <c r="L99" s="82"/>
    </row>
    <row r="100" spans="1:12" ht="30.75" customHeight="1">
      <c r="C100" s="108" t="s">
        <v>1</v>
      </c>
      <c r="D100" s="275"/>
      <c r="E100" s="190"/>
      <c r="F100" s="275"/>
      <c r="G100" s="190">
        <v>11.804391475970782</v>
      </c>
      <c r="H100" s="275">
        <v>7.8733360492620754</v>
      </c>
      <c r="I100" s="275"/>
      <c r="J100" s="75"/>
      <c r="K100" s="115"/>
      <c r="L100" s="82"/>
    </row>
    <row r="101" spans="1:12" ht="30.75" customHeight="1">
      <c r="C101" s="108" t="s">
        <v>348</v>
      </c>
      <c r="D101" s="190"/>
      <c r="E101" s="190"/>
      <c r="F101" s="275"/>
      <c r="G101" s="190" t="s">
        <v>319</v>
      </c>
      <c r="H101" s="275" t="s">
        <v>319</v>
      </c>
      <c r="I101" s="275"/>
      <c r="J101" s="75"/>
      <c r="K101" s="115"/>
    </row>
    <row r="102" spans="1:12" ht="30.75" customHeight="1">
      <c r="C102" s="108" t="s">
        <v>2</v>
      </c>
      <c r="D102" s="275"/>
      <c r="E102" s="275"/>
      <c r="F102" s="275"/>
      <c r="G102" s="190">
        <v>23.000000002641599</v>
      </c>
      <c r="H102" s="275">
        <v>4.5999999999999996</v>
      </c>
      <c r="I102" s="275"/>
      <c r="J102" s="75"/>
      <c r="K102" s="115"/>
    </row>
    <row r="103" spans="1:12" ht="30.75" customHeight="1">
      <c r="C103" s="107" t="s">
        <v>150</v>
      </c>
      <c r="D103" s="279"/>
      <c r="E103" s="279"/>
      <c r="F103" s="280"/>
      <c r="G103" s="279"/>
      <c r="H103" s="280"/>
      <c r="I103" s="280"/>
      <c r="J103" s="133"/>
      <c r="K103" s="115"/>
    </row>
    <row r="104" spans="1:12" ht="30.75" customHeight="1">
      <c r="C104" s="108" t="s">
        <v>122</v>
      </c>
      <c r="D104" s="249"/>
      <c r="E104" s="249"/>
      <c r="F104" s="190"/>
      <c r="G104" s="190"/>
      <c r="H104" s="190"/>
      <c r="I104" s="275"/>
      <c r="J104" s="75"/>
      <c r="K104" s="115"/>
    </row>
    <row r="105" spans="1:12" ht="30.75" customHeight="1">
      <c r="C105" s="108" t="s">
        <v>123</v>
      </c>
      <c r="D105" s="249"/>
      <c r="E105" s="249"/>
      <c r="F105" s="249"/>
      <c r="G105" s="249"/>
      <c r="H105" s="249"/>
      <c r="I105" s="275"/>
      <c r="J105" s="75"/>
      <c r="K105" s="115"/>
    </row>
    <row r="106" spans="1:12" ht="30.75" customHeight="1">
      <c r="A106" s="49">
        <v>0</v>
      </c>
      <c r="C106" s="108" t="s">
        <v>349</v>
      </c>
      <c r="D106" s="249"/>
      <c r="E106" s="249"/>
      <c r="F106" s="249"/>
      <c r="G106" s="249"/>
      <c r="H106" s="249"/>
      <c r="I106" s="249"/>
      <c r="J106" s="249"/>
      <c r="K106" s="115"/>
    </row>
    <row r="107" spans="1:12" ht="30.75" customHeight="1">
      <c r="C107" s="108" t="s">
        <v>121</v>
      </c>
      <c r="D107" s="249"/>
      <c r="E107" s="249"/>
      <c r="F107" s="249"/>
      <c r="G107" s="249"/>
      <c r="H107" s="249"/>
      <c r="I107" s="249"/>
      <c r="J107" s="249"/>
      <c r="K107" s="52"/>
    </row>
    <row r="108" spans="1:12" ht="30.75" customHeight="1">
      <c r="C108" s="108" t="s">
        <v>139</v>
      </c>
      <c r="D108" s="75"/>
      <c r="E108" s="249"/>
      <c r="F108" s="249"/>
      <c r="G108" s="249"/>
      <c r="H108" s="249"/>
      <c r="I108" s="249"/>
      <c r="J108" s="249"/>
      <c r="K108" s="52"/>
    </row>
    <row r="109" spans="1:12" ht="30.75" customHeight="1">
      <c r="C109" s="108" t="s">
        <v>4</v>
      </c>
      <c r="D109" s="249"/>
      <c r="E109" s="249"/>
      <c r="F109" s="249"/>
      <c r="G109" s="281"/>
      <c r="H109" s="282"/>
      <c r="I109" s="249"/>
      <c r="J109" s="249"/>
      <c r="K109" s="52"/>
    </row>
    <row r="110" spans="1:12" ht="30.75" customHeight="1">
      <c r="C110" s="108" t="s">
        <v>146</v>
      </c>
      <c r="D110" s="190"/>
      <c r="E110" s="190"/>
      <c r="F110" s="275"/>
      <c r="G110" s="190"/>
      <c r="H110" s="275"/>
      <c r="I110" s="275"/>
      <c r="J110" s="75"/>
      <c r="K110" s="3"/>
    </row>
    <row r="111" spans="1:12" ht="30.75" customHeight="1">
      <c r="C111" s="131" t="s">
        <v>360</v>
      </c>
      <c r="D111" s="75"/>
      <c r="E111" s="249"/>
      <c r="F111" s="249"/>
      <c r="G111" s="249">
        <v>35.646298943719479</v>
      </c>
      <c r="H111" s="249">
        <v>12.916144289316893</v>
      </c>
      <c r="I111" s="249"/>
      <c r="J111" s="249"/>
      <c r="K111" s="115"/>
    </row>
    <row r="112" spans="1:12" ht="30.75" customHeight="1">
      <c r="C112" s="131" t="s">
        <v>361</v>
      </c>
      <c r="D112" s="249"/>
      <c r="E112" s="249"/>
      <c r="F112" s="249"/>
      <c r="G112" s="249"/>
      <c r="H112" s="249"/>
      <c r="I112" s="249"/>
      <c r="J112" s="249"/>
      <c r="K112" s="115"/>
    </row>
    <row r="113" spans="3:14" ht="30.75" customHeight="1">
      <c r="C113" s="131" t="s">
        <v>362</v>
      </c>
      <c r="D113" s="249"/>
      <c r="E113" s="249"/>
      <c r="F113" s="249"/>
      <c r="G113" s="249"/>
      <c r="H113" s="249"/>
      <c r="I113" s="249"/>
      <c r="J113" s="249"/>
      <c r="K113" s="115"/>
    </row>
    <row r="114" spans="3:14" ht="30.75" customHeight="1">
      <c r="C114" s="108" t="s">
        <v>288</v>
      </c>
      <c r="D114" s="75"/>
      <c r="E114" s="249"/>
      <c r="F114" s="249"/>
      <c r="G114" s="249">
        <v>16.40999999536777</v>
      </c>
      <c r="H114" s="249">
        <v>13.4</v>
      </c>
      <c r="I114" s="249"/>
      <c r="J114" s="249"/>
      <c r="K114" s="80"/>
    </row>
    <row r="115" spans="3:14" ht="30.75" customHeight="1">
      <c r="C115" s="108" t="s">
        <v>289</v>
      </c>
      <c r="D115" s="75"/>
      <c r="E115" s="249"/>
      <c r="F115" s="249"/>
      <c r="G115" s="249"/>
      <c r="H115" s="249"/>
      <c r="I115" s="249"/>
      <c r="J115" s="249"/>
      <c r="K115" s="115"/>
    </row>
    <row r="116" spans="3:14" ht="30.75" customHeight="1">
      <c r="C116" s="108" t="s">
        <v>290</v>
      </c>
      <c r="D116" s="75"/>
      <c r="E116" s="249"/>
      <c r="F116" s="249"/>
      <c r="G116" s="249"/>
      <c r="H116" s="249"/>
      <c r="I116" s="249"/>
      <c r="J116" s="249"/>
      <c r="K116" s="80"/>
      <c r="L116" s="80"/>
    </row>
    <row r="117" spans="3:14" ht="30.75" customHeight="1">
      <c r="C117" s="107" t="s">
        <v>147</v>
      </c>
      <c r="D117" s="133"/>
      <c r="E117" s="134"/>
      <c r="F117" s="134"/>
      <c r="G117" s="134"/>
      <c r="H117" s="134"/>
      <c r="I117" s="134"/>
      <c r="J117" s="280"/>
      <c r="K117" s="115"/>
      <c r="L117" s="80"/>
    </row>
    <row r="118" spans="3:14" ht="30.75" customHeight="1">
      <c r="C118" s="107" t="s">
        <v>350</v>
      </c>
      <c r="D118" s="133"/>
      <c r="E118" s="134"/>
      <c r="F118" s="134"/>
      <c r="G118" s="134"/>
      <c r="H118" s="134"/>
      <c r="I118" s="134"/>
      <c r="J118" s="280"/>
      <c r="K118" s="115"/>
      <c r="L118" s="80"/>
    </row>
    <row r="119" spans="3:14" ht="30.75" customHeight="1">
      <c r="C119" s="107" t="s">
        <v>351</v>
      </c>
      <c r="D119" s="133"/>
      <c r="E119" s="134"/>
      <c r="F119" s="134"/>
      <c r="G119" s="134"/>
      <c r="H119" s="134"/>
      <c r="I119" s="134"/>
      <c r="J119" s="134"/>
      <c r="K119" s="80"/>
      <c r="L119" s="80"/>
    </row>
    <row r="120" spans="3:14" ht="30.75" customHeight="1">
      <c r="C120" s="107" t="s">
        <v>359</v>
      </c>
      <c r="D120" s="279"/>
      <c r="E120" s="279"/>
      <c r="F120" s="279"/>
      <c r="G120" s="134">
        <v>15</v>
      </c>
      <c r="H120" s="134">
        <v>1</v>
      </c>
      <c r="I120" s="280"/>
      <c r="J120" s="280"/>
      <c r="K120" s="80"/>
      <c r="L120" s="80"/>
    </row>
    <row r="121" spans="3:14" ht="30.75" customHeight="1">
      <c r="C121" s="85"/>
      <c r="D121" s="99"/>
      <c r="E121" s="99"/>
      <c r="F121" s="99"/>
      <c r="G121" s="117"/>
      <c r="H121" s="100"/>
      <c r="I121" s="99"/>
      <c r="J121" s="99"/>
      <c r="K121" s="99"/>
      <c r="L121" s="99"/>
      <c r="M121" s="3"/>
      <c r="N121" s="3"/>
    </row>
    <row r="122" spans="3:14" ht="25" customHeight="1">
      <c r="D122" s="318" t="s">
        <v>352</v>
      </c>
      <c r="E122" s="318"/>
      <c r="F122" s="318"/>
      <c r="G122" s="318"/>
      <c r="H122" s="318"/>
      <c r="I122" s="318"/>
      <c r="J122" s="318"/>
      <c r="K122" s="80"/>
      <c r="L122" s="80"/>
    </row>
    <row r="123" spans="3:14" ht="25" customHeight="1">
      <c r="D123" s="318" t="s">
        <v>353</v>
      </c>
      <c r="E123" s="318"/>
      <c r="F123" s="318"/>
      <c r="G123" s="318"/>
      <c r="H123" s="318"/>
      <c r="I123" s="318"/>
      <c r="J123" s="318"/>
      <c r="K123" s="80"/>
      <c r="L123" s="80"/>
    </row>
    <row r="124" spans="3:14" ht="25" customHeight="1">
      <c r="D124" s="350" t="s">
        <v>354</v>
      </c>
      <c r="E124" s="350"/>
      <c r="F124" s="350"/>
      <c r="G124" s="350"/>
      <c r="H124" s="350"/>
      <c r="I124" s="350"/>
      <c r="J124" s="350"/>
      <c r="K124" s="52"/>
      <c r="L124" s="52"/>
    </row>
    <row r="125" spans="3:14" ht="25" customHeight="1">
      <c r="D125" s="350" t="s">
        <v>355</v>
      </c>
      <c r="E125" s="350"/>
      <c r="F125" s="350"/>
      <c r="G125" s="350"/>
      <c r="H125" s="350"/>
      <c r="I125" s="350"/>
      <c r="J125" s="350"/>
    </row>
    <row r="126" spans="3:14" ht="25" customHeight="1">
      <c r="D126" s="350" t="s">
        <v>369</v>
      </c>
      <c r="E126" s="350"/>
      <c r="F126" s="350"/>
      <c r="G126" s="350"/>
      <c r="H126" s="350"/>
      <c r="I126" s="350"/>
      <c r="J126" s="350"/>
    </row>
    <row r="127" spans="3:14" ht="25" customHeight="1">
      <c r="D127" s="318" t="s">
        <v>370</v>
      </c>
      <c r="E127" s="318"/>
      <c r="F127" s="318"/>
      <c r="G127" s="318"/>
      <c r="H127" s="318"/>
      <c r="I127" s="318"/>
      <c r="J127" s="318"/>
      <c r="M127" s="3"/>
    </row>
    <row r="128" spans="3:14" ht="25" customHeight="1">
      <c r="D128" s="318" t="s">
        <v>371</v>
      </c>
      <c r="E128" s="318"/>
      <c r="F128" s="318"/>
      <c r="G128" s="318"/>
      <c r="H128" s="318"/>
      <c r="I128" s="318"/>
      <c r="J128" s="318"/>
      <c r="M128" s="3"/>
    </row>
    <row r="129" spans="3:14" ht="30.75" customHeight="1">
      <c r="D129" s="233"/>
      <c r="E129" s="178"/>
      <c r="F129" s="178"/>
      <c r="G129" s="178"/>
      <c r="H129" s="178"/>
      <c r="I129" s="178"/>
      <c r="J129" s="178"/>
      <c r="M129" s="3"/>
    </row>
    <row r="131" spans="3:14" ht="30.75" customHeight="1">
      <c r="C131" s="237" t="s">
        <v>536</v>
      </c>
      <c r="I131" s="200"/>
      <c r="J131" s="287" t="s">
        <v>533</v>
      </c>
      <c r="K131" s="100"/>
    </row>
    <row r="132" spans="3:14" ht="30.75" customHeight="1">
      <c r="I132" s="173"/>
    </row>
    <row r="133" spans="3:14" ht="50" customHeight="1">
      <c r="C133" s="312" t="s">
        <v>532</v>
      </c>
      <c r="D133" s="312"/>
      <c r="E133" s="312"/>
      <c r="F133" s="312"/>
      <c r="G133" s="312"/>
      <c r="H133" s="312"/>
      <c r="I133" s="312"/>
      <c r="J133" s="312"/>
      <c r="K133" s="226"/>
      <c r="L133" s="226"/>
      <c r="M133" s="226"/>
      <c r="N133" s="226"/>
    </row>
  </sheetData>
  <mergeCells count="38">
    <mergeCell ref="D47:N47"/>
    <mergeCell ref="I96:J96"/>
    <mergeCell ref="D96:G96"/>
    <mergeCell ref="H96:H97"/>
    <mergeCell ref="D52:E52"/>
    <mergeCell ref="M53:N53"/>
    <mergeCell ref="D86:L86"/>
    <mergeCell ref="D87:L87"/>
    <mergeCell ref="D88:L88"/>
    <mergeCell ref="C96:C97"/>
    <mergeCell ref="C5:N5"/>
    <mergeCell ref="C50:L50"/>
    <mergeCell ref="D8:E8"/>
    <mergeCell ref="D39:N39"/>
    <mergeCell ref="D40:N40"/>
    <mergeCell ref="D41:N41"/>
    <mergeCell ref="D42:N42"/>
    <mergeCell ref="D43:N43"/>
    <mergeCell ref="D44:N44"/>
    <mergeCell ref="D45:N45"/>
    <mergeCell ref="M9:N9"/>
    <mergeCell ref="D46:N46"/>
    <mergeCell ref="M2:N2"/>
    <mergeCell ref="D124:J124"/>
    <mergeCell ref="C133:J133"/>
    <mergeCell ref="D125:J125"/>
    <mergeCell ref="D126:J126"/>
    <mergeCell ref="D127:J127"/>
    <mergeCell ref="D128:J128"/>
    <mergeCell ref="D89:L89"/>
    <mergeCell ref="D90:L90"/>
    <mergeCell ref="D91:L91"/>
    <mergeCell ref="D122:J122"/>
    <mergeCell ref="C93:J93"/>
    <mergeCell ref="D123:J123"/>
    <mergeCell ref="D83:L83"/>
    <mergeCell ref="D84:L84"/>
    <mergeCell ref="D85:L85"/>
  </mergeCells>
  <phoneticPr fontId="2" type="noConversion"/>
  <hyperlinks>
    <hyperlink ref="C133" location="'lista de datos'!A1" display="Volver al índice"/>
    <hyperlink ref="J131" location="'gestión del tránsito'!A1" display="Siguiente   "/>
    <hyperlink ref="C131" location="'flota de vehículos'!A1" display=" Atrás "/>
  </hyperlinks>
  <pageMargins left="0.19" right="0.4" top="1.37" bottom="0.98" header="0.49" footer="0.49"/>
  <pageSetup scale="43" fitToHeight="4" pageOrder="overThenDown" orientation="landscape" horizontalDpi="4294967292" verticalDpi="4294967292"/>
  <headerFooter>
    <oddHeader>&amp;L&amp;K000000&amp;G&amp;R&amp;"Roboto Medium,Normal"&amp;11&amp;K155E89Observatorio de Movilidad Urbana</oddHeader>
  </headerFooter>
  <rowBreaks count="4" manualBreakCount="4">
    <brk id="27" min="1" max="14" man="1"/>
    <brk id="48" min="1" max="14" man="1"/>
    <brk id="71" min="1" max="14" man="1"/>
    <brk id="121" min="1" max="14" man="1"/>
  </rowBreaks>
  <drawing r:id="rId1"/>
  <legacyDrawingHF r:id="rId2"/>
  <extLst>
    <ext xmlns:mx="http://schemas.microsoft.com/office/mac/excel/2008/main" uri="{64002731-A6B0-56B0-2670-7721B7C09600}">
      <mx:PLV Mode="0" OnePage="0" WScale="48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B1:L66"/>
  <sheetViews>
    <sheetView zoomScaleSheetLayoutView="40" workbookViewId="0"/>
  </sheetViews>
  <sheetFormatPr baseColWidth="10" defaultColWidth="12.83203125" defaultRowHeight="30.75" customHeight="1" x14ac:dyDescent="0"/>
  <cols>
    <col min="1" max="1" width="12.83203125" style="49" customWidth="1"/>
    <col min="2" max="2" width="57.6640625" style="49" customWidth="1"/>
    <col min="3" max="3" width="20.83203125" style="49" customWidth="1"/>
    <col min="4" max="4" width="13.1640625" style="49" customWidth="1"/>
    <col min="5" max="5" width="23" style="49" customWidth="1"/>
    <col min="6" max="6" width="21.6640625" style="49" customWidth="1"/>
    <col min="7" max="7" width="19.6640625" style="49" customWidth="1"/>
    <col min="8" max="8" width="12.83203125" style="49" customWidth="1"/>
    <col min="9" max="16384" width="12.83203125" style="49"/>
  </cols>
  <sheetData>
    <row r="1" spans="2:12" s="2" customFormat="1" ht="30.75" customHeight="1"/>
    <row r="2" spans="2:12" s="2" customFormat="1" ht="62" customHeight="1">
      <c r="B2" s="3"/>
      <c r="C2" s="3"/>
      <c r="D2" s="3"/>
      <c r="F2" s="294" t="s">
        <v>571</v>
      </c>
      <c r="G2" s="294"/>
    </row>
    <row r="3" spans="2:12" s="2" customFormat="1" ht="30.75" customHeight="1">
      <c r="B3" s="3"/>
      <c r="C3" s="3"/>
      <c r="D3" s="3"/>
      <c r="E3" s="3"/>
      <c r="I3" s="38"/>
      <c r="J3" s="38"/>
      <c r="K3" s="38"/>
      <c r="L3" s="38"/>
    </row>
    <row r="5" spans="2:12" s="22" customFormat="1" ht="50" customHeight="1">
      <c r="B5" s="320" t="s">
        <v>427</v>
      </c>
      <c r="C5" s="320"/>
      <c r="D5" s="320"/>
      <c r="E5" s="320"/>
      <c r="F5" s="320"/>
      <c r="G5" s="320"/>
    </row>
    <row r="6" spans="2:12" s="22" customFormat="1" ht="30" customHeight="1">
      <c r="B6" s="126"/>
      <c r="C6" s="126"/>
      <c r="D6" s="126"/>
      <c r="E6" s="126"/>
      <c r="F6" s="126"/>
      <c r="G6" s="126"/>
    </row>
    <row r="7" spans="2:12" ht="30.75" customHeight="1">
      <c r="B7" s="52"/>
      <c r="C7" s="127" t="s">
        <v>271</v>
      </c>
      <c r="G7" s="128"/>
    </row>
    <row r="8" spans="2:12" ht="50" customHeight="1">
      <c r="B8" s="162" t="s">
        <v>18</v>
      </c>
      <c r="C8" s="162" t="s">
        <v>19</v>
      </c>
      <c r="G8" s="128"/>
      <c r="H8" s="129"/>
      <c r="I8" s="129"/>
      <c r="J8" s="129"/>
    </row>
    <row r="9" spans="2:12" ht="30.75" customHeight="1">
      <c r="B9" s="69" t="s">
        <v>41</v>
      </c>
      <c r="C9" s="90">
        <v>49</v>
      </c>
      <c r="E9" s="82"/>
      <c r="G9" s="128"/>
      <c r="H9" s="129"/>
      <c r="I9" s="129"/>
      <c r="J9" s="129"/>
    </row>
    <row r="10" spans="2:12" ht="30.75" customHeight="1">
      <c r="B10" s="69" t="s">
        <v>43</v>
      </c>
      <c r="C10" s="90">
        <v>119</v>
      </c>
      <c r="G10" s="128"/>
    </row>
    <row r="11" spans="2:12" ht="30.75" customHeight="1">
      <c r="B11" s="69" t="s">
        <v>42</v>
      </c>
      <c r="C11" s="90">
        <v>528</v>
      </c>
      <c r="G11" s="128"/>
    </row>
    <row r="12" spans="2:12" ht="30.75" customHeight="1">
      <c r="B12" s="69" t="s">
        <v>342</v>
      </c>
      <c r="C12" s="90"/>
      <c r="E12" s="52"/>
      <c r="F12" s="52"/>
      <c r="G12" s="52"/>
    </row>
    <row r="13" spans="2:12" ht="30.75" customHeight="1">
      <c r="B13" s="207" t="s">
        <v>31</v>
      </c>
      <c r="C13" s="217">
        <v>696</v>
      </c>
      <c r="E13" s="52"/>
      <c r="F13" s="52"/>
      <c r="G13" s="52"/>
    </row>
    <row r="14" spans="2:12" ht="30.75" customHeight="1">
      <c r="B14" s="143"/>
      <c r="C14" s="123"/>
      <c r="E14" s="52"/>
      <c r="F14" s="52"/>
      <c r="G14" s="52"/>
    </row>
    <row r="15" spans="2:12" ht="25" customHeight="1">
      <c r="B15" s="350" t="s">
        <v>380</v>
      </c>
      <c r="C15" s="350"/>
      <c r="D15" s="350"/>
      <c r="E15" s="350"/>
      <c r="F15" s="350"/>
      <c r="G15" s="350"/>
    </row>
    <row r="16" spans="2:12" ht="30.75" customHeight="1">
      <c r="C16" s="84"/>
      <c r="D16" s="52"/>
      <c r="E16" s="52"/>
      <c r="F16" s="52"/>
      <c r="G16" s="52"/>
    </row>
    <row r="17" spans="2:7" s="22" customFormat="1" ht="50" customHeight="1">
      <c r="B17" s="320" t="s">
        <v>426</v>
      </c>
      <c r="C17" s="320"/>
      <c r="D17" s="320"/>
      <c r="E17" s="320"/>
      <c r="F17" s="320"/>
      <c r="G17" s="320"/>
    </row>
    <row r="18" spans="2:7" s="142" customFormat="1" ht="30" customHeight="1">
      <c r="B18" s="126"/>
      <c r="C18" s="126"/>
      <c r="D18" s="126"/>
      <c r="E18" s="126"/>
      <c r="F18" s="126"/>
      <c r="G18" s="126"/>
    </row>
    <row r="19" spans="2:7" ht="30.75" customHeight="1">
      <c r="B19" s="52"/>
      <c r="C19" s="127" t="s">
        <v>271</v>
      </c>
      <c r="D19" s="52"/>
      <c r="E19" s="52"/>
      <c r="F19" s="52"/>
      <c r="G19" s="52"/>
    </row>
    <row r="20" spans="2:7" ht="50" customHeight="1">
      <c r="B20" s="162" t="s">
        <v>48</v>
      </c>
      <c r="C20" s="162" t="s">
        <v>47</v>
      </c>
      <c r="D20" s="52"/>
      <c r="E20" s="52"/>
      <c r="F20" s="52"/>
      <c r="G20" s="52"/>
    </row>
    <row r="21" spans="2:7" ht="30.75" customHeight="1">
      <c r="B21" s="69" t="s">
        <v>55</v>
      </c>
      <c r="C21" s="53">
        <v>32</v>
      </c>
      <c r="D21" s="128"/>
      <c r="E21" s="82"/>
      <c r="F21" s="52"/>
      <c r="G21" s="52"/>
    </row>
    <row r="22" spans="2:7" ht="30.75" customHeight="1">
      <c r="B22" s="69" t="s">
        <v>45</v>
      </c>
      <c r="C22" s="53">
        <v>24</v>
      </c>
      <c r="D22" s="52"/>
      <c r="E22" s="52"/>
      <c r="F22" s="52"/>
      <c r="G22" s="52"/>
    </row>
    <row r="23" spans="2:7" ht="42.75" customHeight="1">
      <c r="B23" s="72" t="s">
        <v>376</v>
      </c>
      <c r="C23" s="53">
        <v>40</v>
      </c>
      <c r="D23" s="52"/>
      <c r="E23" s="52"/>
      <c r="F23" s="52"/>
      <c r="G23" s="52"/>
    </row>
    <row r="24" spans="2:7" ht="30.75" customHeight="1">
      <c r="B24" s="69" t="s">
        <v>59</v>
      </c>
      <c r="C24" s="53">
        <v>17</v>
      </c>
      <c r="D24" s="52"/>
      <c r="E24" s="52"/>
      <c r="F24" s="52"/>
      <c r="G24" s="52"/>
    </row>
    <row r="25" spans="2:7" ht="30.75" customHeight="1">
      <c r="B25" s="69" t="s">
        <v>46</v>
      </c>
      <c r="C25" s="53"/>
      <c r="D25" s="52"/>
      <c r="E25" s="52"/>
      <c r="F25" s="52"/>
      <c r="G25" s="52"/>
    </row>
    <row r="26" spans="2:7" ht="30.75" customHeight="1">
      <c r="B26" s="69" t="s">
        <v>377</v>
      </c>
      <c r="C26" s="53"/>
      <c r="D26" s="52"/>
      <c r="E26" s="52"/>
      <c r="F26" s="52"/>
      <c r="G26" s="52"/>
    </row>
    <row r="27" spans="2:7" ht="30.75" customHeight="1">
      <c r="B27" s="207" t="s">
        <v>31</v>
      </c>
      <c r="C27" s="219">
        <v>113</v>
      </c>
      <c r="D27" s="52"/>
      <c r="E27" s="52"/>
      <c r="F27" s="52"/>
      <c r="G27" s="52"/>
    </row>
    <row r="28" spans="2:7" ht="30.75" customHeight="1">
      <c r="B28" s="143"/>
      <c r="C28" s="83"/>
      <c r="D28" s="52"/>
      <c r="E28" s="52"/>
      <c r="F28" s="52"/>
      <c r="G28" s="52"/>
    </row>
    <row r="29" spans="2:7" ht="25" customHeight="1">
      <c r="B29" s="350" t="s">
        <v>379</v>
      </c>
      <c r="C29" s="350"/>
      <c r="D29" s="350"/>
      <c r="E29" s="350"/>
      <c r="F29" s="350"/>
      <c r="G29" s="350"/>
    </row>
    <row r="30" spans="2:7" ht="25" customHeight="1">
      <c r="B30" s="350" t="s">
        <v>378</v>
      </c>
      <c r="C30" s="350"/>
      <c r="D30" s="350"/>
      <c r="E30" s="350"/>
      <c r="F30" s="350"/>
      <c r="G30" s="350"/>
    </row>
    <row r="31" spans="2:7" ht="30.75" customHeight="1">
      <c r="D31" s="52"/>
      <c r="E31" s="52"/>
      <c r="F31" s="52"/>
      <c r="G31" s="52"/>
    </row>
    <row r="32" spans="2:7" s="22" customFormat="1" ht="50" customHeight="1">
      <c r="B32" s="320" t="s">
        <v>425</v>
      </c>
      <c r="C32" s="320"/>
      <c r="D32" s="320"/>
      <c r="E32" s="320"/>
      <c r="F32" s="320"/>
      <c r="G32" s="320"/>
    </row>
    <row r="33" spans="2:7" s="142" customFormat="1" ht="30" customHeight="1">
      <c r="B33" s="126"/>
      <c r="C33" s="126"/>
      <c r="D33" s="126"/>
      <c r="E33" s="126"/>
    </row>
    <row r="34" spans="2:7" ht="30.75" customHeight="1">
      <c r="B34" s="52"/>
      <c r="C34" s="127" t="s">
        <v>271</v>
      </c>
      <c r="D34" s="52"/>
      <c r="E34" s="52"/>
      <c r="F34" s="52"/>
      <c r="G34" s="52"/>
    </row>
    <row r="35" spans="2:7" ht="50" customHeight="1">
      <c r="B35" s="162" t="s">
        <v>211</v>
      </c>
      <c r="C35" s="162" t="s">
        <v>225</v>
      </c>
      <c r="D35" s="52"/>
      <c r="E35" s="52"/>
      <c r="F35" s="52"/>
      <c r="G35" s="52"/>
    </row>
    <row r="36" spans="2:7" ht="30" customHeight="1">
      <c r="B36" s="72" t="s">
        <v>381</v>
      </c>
      <c r="C36" s="51">
        <v>0</v>
      </c>
      <c r="D36" s="52"/>
      <c r="E36" s="52"/>
      <c r="F36" s="52"/>
      <c r="G36" s="52"/>
    </row>
    <row r="37" spans="2:7" ht="30" customHeight="1">
      <c r="B37" s="72" t="s">
        <v>382</v>
      </c>
      <c r="C37" s="51">
        <v>0</v>
      </c>
      <c r="D37" s="52"/>
      <c r="E37" s="52"/>
      <c r="F37" s="52"/>
      <c r="G37" s="52"/>
    </row>
    <row r="38" spans="2:7" ht="30" customHeight="1">
      <c r="B38" s="72" t="s">
        <v>383</v>
      </c>
      <c r="C38" s="51">
        <v>0</v>
      </c>
      <c r="D38" s="52"/>
      <c r="E38" s="365"/>
      <c r="F38" s="365"/>
      <c r="G38" s="52"/>
    </row>
    <row r="39" spans="2:7" ht="30" customHeight="1">
      <c r="B39" s="72" t="s">
        <v>384</v>
      </c>
      <c r="C39" s="51">
        <v>0</v>
      </c>
      <c r="E39" s="365"/>
      <c r="F39" s="365"/>
      <c r="G39" s="52"/>
    </row>
    <row r="40" spans="2:7" ht="30" customHeight="1">
      <c r="B40" s="69" t="s">
        <v>385</v>
      </c>
      <c r="C40" s="51">
        <v>0</v>
      </c>
      <c r="D40" s="52"/>
      <c r="E40" s="52"/>
      <c r="F40" s="52"/>
      <c r="G40" s="52"/>
    </row>
    <row r="41" spans="2:7" ht="30.75" customHeight="1">
      <c r="B41" s="143"/>
      <c r="C41" s="34"/>
      <c r="D41" s="52"/>
      <c r="E41" s="52"/>
      <c r="F41" s="52"/>
      <c r="G41" s="52"/>
    </row>
    <row r="42" spans="2:7" ht="25" customHeight="1">
      <c r="B42" s="350" t="s">
        <v>439</v>
      </c>
      <c r="C42" s="350"/>
      <c r="D42" s="350"/>
      <c r="E42" s="350"/>
      <c r="F42" s="350"/>
      <c r="G42" s="350"/>
    </row>
    <row r="43" spans="2:7" ht="25" customHeight="1">
      <c r="B43" s="350" t="s">
        <v>440</v>
      </c>
      <c r="C43" s="350"/>
      <c r="D43" s="350"/>
      <c r="E43" s="350"/>
      <c r="F43" s="350"/>
      <c r="G43" s="350"/>
    </row>
    <row r="44" spans="2:7" ht="25" customHeight="1">
      <c r="B44" s="350" t="s">
        <v>441</v>
      </c>
      <c r="C44" s="350"/>
      <c r="D44" s="350"/>
      <c r="E44" s="350"/>
      <c r="F44" s="350"/>
      <c r="G44" s="350"/>
    </row>
    <row r="45" spans="2:7" ht="25" customHeight="1">
      <c r="B45" s="350" t="s">
        <v>442</v>
      </c>
      <c r="C45" s="350"/>
      <c r="D45" s="350"/>
      <c r="E45" s="350"/>
      <c r="F45" s="350"/>
      <c r="G45" s="350"/>
    </row>
    <row r="46" spans="2:7" ht="25" customHeight="1">
      <c r="B46" s="318" t="s">
        <v>443</v>
      </c>
      <c r="C46" s="318"/>
      <c r="D46" s="318"/>
      <c r="E46" s="318"/>
      <c r="F46" s="318"/>
      <c r="G46" s="318"/>
    </row>
    <row r="47" spans="2:7" ht="30.75" customHeight="1">
      <c r="B47" s="94"/>
      <c r="C47" s="94"/>
      <c r="D47" s="94"/>
      <c r="E47" s="94"/>
      <c r="F47" s="94"/>
      <c r="G47" s="94"/>
    </row>
    <row r="48" spans="2:7" s="22" customFormat="1" ht="50" customHeight="1">
      <c r="B48" s="320" t="s">
        <v>424</v>
      </c>
      <c r="C48" s="320"/>
      <c r="D48" s="320"/>
      <c r="E48" s="320"/>
      <c r="F48" s="320"/>
      <c r="G48" s="320"/>
    </row>
    <row r="49" spans="2:7" s="22" customFormat="1" ht="30" customHeight="1">
      <c r="B49" s="126"/>
      <c r="C49" s="126"/>
      <c r="D49" s="126"/>
      <c r="E49" s="126"/>
      <c r="F49" s="142"/>
      <c r="G49" s="142"/>
    </row>
    <row r="50" spans="2:7" ht="30.75" customHeight="1">
      <c r="B50" s="52"/>
      <c r="C50" s="52"/>
      <c r="D50" s="52"/>
      <c r="E50" s="52"/>
      <c r="F50" s="52"/>
      <c r="G50" s="127" t="s">
        <v>271</v>
      </c>
    </row>
    <row r="51" spans="2:7" ht="30.75" customHeight="1">
      <c r="B51" s="366" t="s">
        <v>293</v>
      </c>
      <c r="C51" s="253" t="s">
        <v>386</v>
      </c>
      <c r="D51" s="253"/>
      <c r="E51" s="253" t="s">
        <v>220</v>
      </c>
      <c r="F51" s="253" t="s">
        <v>212</v>
      </c>
      <c r="G51" s="253"/>
    </row>
    <row r="52" spans="2:7" ht="30.75" customHeight="1">
      <c r="B52" s="367"/>
      <c r="C52" s="253" t="s">
        <v>387</v>
      </c>
      <c r="D52" s="253" t="s">
        <v>266</v>
      </c>
      <c r="E52" s="253" t="s">
        <v>223</v>
      </c>
      <c r="F52" s="253" t="s">
        <v>213</v>
      </c>
      <c r="G52" s="253" t="s">
        <v>218</v>
      </c>
    </row>
    <row r="53" spans="2:7" ht="30.75" customHeight="1">
      <c r="B53" s="151" t="s">
        <v>217</v>
      </c>
      <c r="C53" s="53"/>
      <c r="D53" s="53"/>
      <c r="E53" s="53"/>
      <c r="F53" s="53"/>
      <c r="G53" s="53"/>
    </row>
    <row r="54" spans="2:7" ht="41" customHeight="1">
      <c r="B54" s="151" t="s">
        <v>214</v>
      </c>
      <c r="C54" s="78"/>
      <c r="D54" s="51"/>
      <c r="E54" s="51"/>
      <c r="F54" s="51"/>
      <c r="G54" s="51"/>
    </row>
    <row r="55" spans="2:7" ht="30.75" customHeight="1">
      <c r="B55" s="151" t="s">
        <v>222</v>
      </c>
      <c r="C55" s="51"/>
      <c r="D55" s="51"/>
      <c r="E55" s="51"/>
      <c r="F55" s="51"/>
      <c r="G55" s="51"/>
    </row>
    <row r="56" spans="2:7" ht="30.75" customHeight="1">
      <c r="B56" s="151" t="s">
        <v>219</v>
      </c>
      <c r="C56" s="51">
        <v>0</v>
      </c>
      <c r="D56" s="51">
        <v>0</v>
      </c>
      <c r="E56" s="51"/>
      <c r="F56" s="51">
        <v>0</v>
      </c>
      <c r="G56" s="51">
        <v>0</v>
      </c>
    </row>
    <row r="57" spans="2:7" ht="41" customHeight="1">
      <c r="B57" s="151" t="s">
        <v>216</v>
      </c>
      <c r="C57" s="78"/>
      <c r="D57" s="51"/>
      <c r="E57" s="51"/>
      <c r="F57" s="51"/>
      <c r="G57" s="51"/>
    </row>
    <row r="58" spans="2:7" ht="41" customHeight="1">
      <c r="B58" s="151" t="s">
        <v>215</v>
      </c>
      <c r="C58" s="51"/>
      <c r="D58" s="51"/>
      <c r="E58" s="51"/>
      <c r="F58" s="51"/>
      <c r="G58" s="51"/>
    </row>
    <row r="59" spans="2:7" ht="30.75" customHeight="1">
      <c r="B59" s="203" t="s">
        <v>134</v>
      </c>
      <c r="C59" s="217">
        <v>0</v>
      </c>
      <c r="D59" s="208"/>
      <c r="E59" s="208"/>
      <c r="F59" s="208">
        <v>0</v>
      </c>
      <c r="G59" s="208"/>
    </row>
    <row r="60" spans="2:7" ht="30.75" customHeight="1">
      <c r="B60" s="93"/>
      <c r="C60" s="123"/>
      <c r="D60" s="34"/>
      <c r="E60" s="34"/>
      <c r="F60" s="34"/>
      <c r="G60" s="34"/>
    </row>
    <row r="61" spans="2:7" ht="25" customHeight="1">
      <c r="B61" s="350" t="s">
        <v>396</v>
      </c>
      <c r="C61" s="350"/>
      <c r="D61" s="350"/>
      <c r="E61" s="350"/>
      <c r="F61" s="350"/>
      <c r="G61" s="350"/>
    </row>
    <row r="62" spans="2:7" ht="25" customHeight="1">
      <c r="B62" s="318" t="s">
        <v>397</v>
      </c>
      <c r="C62" s="318"/>
      <c r="D62" s="318"/>
      <c r="E62" s="318"/>
      <c r="F62" s="318"/>
      <c r="G62" s="318"/>
    </row>
    <row r="63" spans="2:7" ht="30.75" customHeight="1">
      <c r="B63" s="80"/>
      <c r="C63" s="84"/>
      <c r="D63" s="84"/>
      <c r="E63" s="84"/>
      <c r="F63" s="84"/>
      <c r="G63" s="84"/>
    </row>
    <row r="64" spans="2:7" ht="30.75" customHeight="1">
      <c r="B64" s="237" t="s">
        <v>536</v>
      </c>
      <c r="C64" s="227"/>
      <c r="F64" s="364" t="s">
        <v>533</v>
      </c>
      <c r="G64" s="364"/>
    </row>
    <row r="66" spans="2:7" ht="50" customHeight="1">
      <c r="B66" s="312" t="s">
        <v>532</v>
      </c>
      <c r="C66" s="312"/>
      <c r="D66" s="312"/>
      <c r="E66" s="312"/>
      <c r="F66" s="312"/>
      <c r="G66" s="312"/>
    </row>
  </sheetData>
  <mergeCells count="20">
    <mergeCell ref="B51:B52"/>
    <mergeCell ref="B30:G30"/>
    <mergeCell ref="B42:G42"/>
    <mergeCell ref="B43:G43"/>
    <mergeCell ref="F2:G2"/>
    <mergeCell ref="B48:G48"/>
    <mergeCell ref="B66:G66"/>
    <mergeCell ref="F64:G64"/>
    <mergeCell ref="B5:G5"/>
    <mergeCell ref="E38:F38"/>
    <mergeCell ref="E39:F39"/>
    <mergeCell ref="B45:G45"/>
    <mergeCell ref="B46:G46"/>
    <mergeCell ref="B17:G17"/>
    <mergeCell ref="B29:G29"/>
    <mergeCell ref="B15:G15"/>
    <mergeCell ref="B32:G32"/>
    <mergeCell ref="B44:G44"/>
    <mergeCell ref="B61:G61"/>
    <mergeCell ref="B62:G62"/>
  </mergeCells>
  <phoneticPr fontId="0" type="noConversion"/>
  <hyperlinks>
    <hyperlink ref="B66" location="'lista de datos'!A1" display="Volver al índice"/>
    <hyperlink ref="F64" location="'oferta tp publico'!A1" display="Siguiente   "/>
    <hyperlink ref="B64" location="movilidad!A1" display=" Atrás "/>
  </hyperlinks>
  <pageMargins left="0.19" right="0.4" top="1.7599999999999998" bottom="0.98" header="0.49" footer="0.49"/>
  <pageSetup scale="60" fitToHeight="3" pageOrder="overThenDown" orientation="landscape" horizontalDpi="4294967292" verticalDpi="4294967292"/>
  <headerFooter>
    <oddHeader>&amp;L&amp;K000000&amp;G&amp;R&amp;"Roboto Medium,Normal"&amp;11&amp;K155E89Observatorio de Movilidad Urbana</oddHeader>
  </headerFooter>
  <rowBreaks count="2" manualBreakCount="2">
    <brk id="16" max="7" man="1"/>
    <brk id="31" max="7" man="1"/>
  </rowBreaks>
  <drawing r:id="rId1"/>
  <legacyDrawing r:id="rId2"/>
  <legacyDrawingHF r:id="rId3"/>
  <extLst>
    <ext xmlns:mx="http://schemas.microsoft.com/office/mac/excel/2008/main" uri="{64002731-A6B0-56B0-2670-7721B7C09600}">
      <mx:PLV Mode="0" OnePage="0" WScale="72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B1:N105"/>
  <sheetViews>
    <sheetView topLeftCell="B1" zoomScaleSheetLayoutView="30" workbookViewId="0">
      <pane xSplit="2" topLeftCell="D1" activePane="topRight" state="frozen"/>
      <selection activeCell="D16" sqref="D16"/>
      <selection pane="topRight" activeCell="B1" sqref="B1"/>
    </sheetView>
  </sheetViews>
  <sheetFormatPr baseColWidth="10" defaultColWidth="8.83203125" defaultRowHeight="30.75" customHeight="1" x14ac:dyDescent="0"/>
  <cols>
    <col min="1" max="1" width="8.83203125" style="49"/>
    <col min="2" max="2" width="12.83203125" style="49" customWidth="1"/>
    <col min="3" max="3" width="83" style="49" customWidth="1"/>
    <col min="4" max="4" width="31.83203125" style="49" customWidth="1"/>
    <col min="5" max="5" width="35.83203125" style="49" customWidth="1"/>
    <col min="6" max="6" width="30.5" style="49" customWidth="1"/>
    <col min="7" max="7" width="25.33203125" style="49" customWidth="1"/>
    <col min="8" max="8" width="34.1640625" style="49" customWidth="1"/>
    <col min="9" max="9" width="27.5" style="49" customWidth="1"/>
    <col min="10" max="10" width="20.1640625" style="49" customWidth="1"/>
    <col min="11" max="11" width="18" style="49" customWidth="1"/>
    <col min="12" max="13" width="21.33203125" style="49" customWidth="1"/>
    <col min="14" max="14" width="4" style="49" customWidth="1"/>
    <col min="15" max="16384" width="8.83203125" style="49"/>
  </cols>
  <sheetData>
    <row r="1" spans="2:14" s="2" customFormat="1" ht="30.75" customHeight="1"/>
    <row r="2" spans="2:14" s="2" customFormat="1" ht="62" customHeight="1">
      <c r="B2" s="3"/>
      <c r="C2" s="3"/>
      <c r="D2" s="3"/>
      <c r="E2" s="3"/>
      <c r="F2" s="3"/>
      <c r="L2" s="294" t="s">
        <v>571</v>
      </c>
      <c r="M2" s="294"/>
    </row>
    <row r="3" spans="2:14" s="2" customFormat="1" ht="30.75" customHeight="1">
      <c r="B3" s="3"/>
      <c r="C3" s="3"/>
      <c r="D3" s="3"/>
      <c r="E3" s="3"/>
      <c r="J3" s="38"/>
      <c r="K3" s="38"/>
      <c r="L3" s="38"/>
      <c r="M3" s="38"/>
    </row>
    <row r="5" spans="2:14" ht="50" customHeight="1">
      <c r="C5" s="320" t="s">
        <v>403</v>
      </c>
      <c r="D5" s="320"/>
      <c r="E5" s="320"/>
      <c r="F5" s="320"/>
      <c r="G5" s="320"/>
      <c r="H5" s="320"/>
      <c r="I5" s="320"/>
      <c r="J5" s="320"/>
      <c r="K5" s="320"/>
      <c r="L5" s="320"/>
      <c r="M5" s="320"/>
      <c r="N5" s="52"/>
    </row>
    <row r="6" spans="2:14" ht="30.75" customHeight="1">
      <c r="C6" s="144"/>
      <c r="D6" s="144"/>
      <c r="E6" s="144"/>
      <c r="F6" s="144"/>
      <c r="G6" s="144"/>
      <c r="H6" s="144"/>
      <c r="I6" s="144"/>
      <c r="J6" s="144"/>
      <c r="K6" s="144"/>
      <c r="L6" s="144"/>
      <c r="M6" s="144"/>
      <c r="N6" s="52"/>
    </row>
    <row r="7" spans="2:14" ht="30.75" customHeight="1">
      <c r="C7" s="79"/>
      <c r="D7" s="79"/>
      <c r="E7" s="79"/>
      <c r="F7" s="79"/>
      <c r="G7" s="79"/>
      <c r="H7" s="79"/>
      <c r="I7" s="79"/>
      <c r="J7" s="52"/>
      <c r="K7" s="80"/>
      <c r="L7" s="52"/>
      <c r="M7" s="127" t="s">
        <v>271</v>
      </c>
      <c r="N7" s="52"/>
    </row>
    <row r="8" spans="2:14" ht="30.75" customHeight="1">
      <c r="C8" s="368" t="s">
        <v>28</v>
      </c>
      <c r="D8" s="317" t="s">
        <v>388</v>
      </c>
      <c r="E8" s="317" t="s">
        <v>391</v>
      </c>
      <c r="F8" s="317" t="s">
        <v>392</v>
      </c>
      <c r="G8" s="317" t="s">
        <v>285</v>
      </c>
      <c r="H8" s="317" t="s">
        <v>389</v>
      </c>
      <c r="I8" s="317" t="s">
        <v>390</v>
      </c>
      <c r="J8" s="317" t="s">
        <v>192</v>
      </c>
      <c r="K8" s="317"/>
      <c r="L8" s="317"/>
      <c r="M8" s="317"/>
    </row>
    <row r="9" spans="2:14" ht="30.75" customHeight="1">
      <c r="C9" s="368"/>
      <c r="D9" s="317"/>
      <c r="E9" s="317"/>
      <c r="F9" s="317"/>
      <c r="G9" s="317"/>
      <c r="H9" s="317"/>
      <c r="I9" s="317"/>
      <c r="J9" s="253" t="s">
        <v>32</v>
      </c>
      <c r="K9" s="253" t="s">
        <v>26</v>
      </c>
      <c r="L9" s="253" t="s">
        <v>193</v>
      </c>
      <c r="M9" s="253" t="s">
        <v>194</v>
      </c>
    </row>
    <row r="10" spans="2:14" ht="30.75" customHeight="1">
      <c r="C10" s="130" t="s">
        <v>189</v>
      </c>
      <c r="D10" s="145"/>
      <c r="E10" s="145"/>
      <c r="F10" s="145"/>
      <c r="G10" s="145"/>
      <c r="H10" s="145"/>
      <c r="I10" s="145"/>
      <c r="J10" s="145"/>
      <c r="K10" s="145"/>
      <c r="L10" s="145"/>
      <c r="M10" s="145"/>
    </row>
    <row r="11" spans="2:14" ht="30.75" customHeight="1">
      <c r="C11" s="130" t="s">
        <v>188</v>
      </c>
      <c r="D11" s="145"/>
      <c r="E11" s="145"/>
      <c r="F11" s="145"/>
      <c r="G11" s="145"/>
      <c r="H11" s="145"/>
      <c r="I11" s="145"/>
      <c r="J11" s="145"/>
      <c r="K11" s="145"/>
      <c r="L11" s="145"/>
      <c r="M11" s="145"/>
    </row>
    <row r="12" spans="2:14" ht="39.75" customHeight="1">
      <c r="C12" s="130" t="s">
        <v>191</v>
      </c>
      <c r="D12" s="145"/>
      <c r="E12" s="145"/>
      <c r="F12" s="74"/>
      <c r="G12" s="145"/>
      <c r="H12" s="145"/>
      <c r="I12" s="145"/>
      <c r="J12" s="145"/>
      <c r="K12" s="145"/>
      <c r="L12" s="145"/>
      <c r="M12" s="145"/>
    </row>
    <row r="13" spans="2:14" ht="30.75" customHeight="1">
      <c r="C13" s="130" t="s">
        <v>190</v>
      </c>
      <c r="D13" s="145"/>
      <c r="E13" s="145"/>
      <c r="F13" s="145"/>
      <c r="G13" s="145"/>
      <c r="H13" s="145"/>
      <c r="I13" s="145"/>
      <c r="J13" s="145"/>
      <c r="K13" s="145"/>
      <c r="L13" s="145"/>
      <c r="M13" s="145"/>
    </row>
    <row r="14" spans="2:14" ht="30.75" customHeight="1">
      <c r="C14" s="130" t="s">
        <v>169</v>
      </c>
      <c r="D14" s="145"/>
      <c r="E14" s="145"/>
      <c r="F14" s="145"/>
      <c r="G14" s="145"/>
      <c r="H14" s="145"/>
      <c r="I14" s="145"/>
      <c r="J14" s="145"/>
      <c r="K14" s="145"/>
      <c r="L14" s="145"/>
      <c r="M14" s="145"/>
    </row>
    <row r="15" spans="2:14" ht="30.75" customHeight="1">
      <c r="C15" s="109" t="s">
        <v>64</v>
      </c>
      <c r="D15" s="145"/>
      <c r="E15" s="74"/>
      <c r="F15" s="145"/>
      <c r="G15" s="145"/>
      <c r="H15" s="145"/>
      <c r="I15" s="145"/>
      <c r="J15" s="74"/>
      <c r="K15" s="74"/>
      <c r="L15" s="74"/>
      <c r="M15" s="74"/>
    </row>
    <row r="16" spans="2:14" ht="30.75" customHeight="1">
      <c r="C16" s="109" t="s">
        <v>22</v>
      </c>
      <c r="D16" s="145" t="s">
        <v>318</v>
      </c>
      <c r="E16" s="74" t="s">
        <v>318</v>
      </c>
      <c r="F16" s="145" t="s">
        <v>321</v>
      </c>
      <c r="G16" s="145"/>
      <c r="H16" s="145" t="s">
        <v>321</v>
      </c>
      <c r="I16" s="145"/>
      <c r="J16" s="145" t="s">
        <v>319</v>
      </c>
      <c r="K16" s="145" t="s">
        <v>319</v>
      </c>
      <c r="L16" s="145" t="s">
        <v>319</v>
      </c>
      <c r="M16" s="145" t="s">
        <v>319</v>
      </c>
    </row>
    <row r="17" spans="3:14" ht="30.75" customHeight="1">
      <c r="C17" s="109" t="s">
        <v>23</v>
      </c>
      <c r="D17" s="74"/>
      <c r="E17" s="74"/>
      <c r="F17" s="74"/>
      <c r="G17" s="74"/>
      <c r="H17" s="74"/>
      <c r="I17" s="74"/>
      <c r="J17" s="74"/>
      <c r="K17" s="74"/>
      <c r="L17" s="74"/>
      <c r="M17" s="74"/>
    </row>
    <row r="18" spans="3:14" ht="30.75" customHeight="1">
      <c r="C18" s="109" t="s">
        <v>393</v>
      </c>
      <c r="D18" s="145" t="s">
        <v>322</v>
      </c>
      <c r="E18" s="74" t="s">
        <v>322</v>
      </c>
      <c r="F18" s="74" t="s">
        <v>320</v>
      </c>
      <c r="G18" s="145" t="s">
        <v>564</v>
      </c>
      <c r="H18" s="145" t="s">
        <v>563</v>
      </c>
      <c r="I18" s="145" t="s">
        <v>562</v>
      </c>
      <c r="J18" s="74" t="s">
        <v>319</v>
      </c>
      <c r="K18" s="74" t="s">
        <v>319</v>
      </c>
      <c r="L18" s="74" t="s">
        <v>319</v>
      </c>
      <c r="M18" s="74" t="s">
        <v>319</v>
      </c>
    </row>
    <row r="19" spans="3:14" ht="30.75" customHeight="1">
      <c r="C19" s="109" t="s">
        <v>394</v>
      </c>
      <c r="D19" s="145" t="s">
        <v>318</v>
      </c>
      <c r="E19" s="74" t="s">
        <v>318</v>
      </c>
      <c r="F19" s="74" t="s">
        <v>320</v>
      </c>
      <c r="G19" s="145" t="s">
        <v>564</v>
      </c>
      <c r="H19" s="145" t="s">
        <v>563</v>
      </c>
      <c r="I19" s="145" t="s">
        <v>562</v>
      </c>
      <c r="J19" s="74" t="s">
        <v>319</v>
      </c>
      <c r="K19" s="74" t="s">
        <v>319</v>
      </c>
      <c r="L19" s="74" t="s">
        <v>319</v>
      </c>
      <c r="M19" s="74" t="s">
        <v>319</v>
      </c>
    </row>
    <row r="20" spans="3:14" ht="30.75" customHeight="1">
      <c r="C20" s="109" t="s">
        <v>395</v>
      </c>
      <c r="D20" s="145"/>
      <c r="E20" s="74"/>
      <c r="F20" s="74"/>
      <c r="G20" s="145"/>
      <c r="H20" s="145"/>
      <c r="I20" s="145"/>
      <c r="J20" s="74"/>
      <c r="K20" s="74"/>
      <c r="L20" s="74"/>
      <c r="M20" s="74"/>
    </row>
    <row r="21" spans="3:14" ht="30.75" customHeight="1">
      <c r="C21" s="109" t="s">
        <v>24</v>
      </c>
      <c r="D21" s="145" t="s">
        <v>317</v>
      </c>
      <c r="E21" s="74" t="s">
        <v>561</v>
      </c>
      <c r="F21" s="74" t="s">
        <v>316</v>
      </c>
      <c r="G21" s="145">
        <v>1</v>
      </c>
      <c r="H21" s="145" t="s">
        <v>316</v>
      </c>
      <c r="I21" s="145"/>
      <c r="J21" s="74" t="s">
        <v>319</v>
      </c>
      <c r="K21" s="74" t="s">
        <v>319</v>
      </c>
      <c r="L21" s="74" t="s">
        <v>319</v>
      </c>
      <c r="M21" s="74" t="s">
        <v>319</v>
      </c>
    </row>
    <row r="22" spans="3:14" ht="30.75" customHeight="1">
      <c r="C22" s="109" t="s">
        <v>25</v>
      </c>
      <c r="D22" s="145"/>
      <c r="E22" s="74"/>
      <c r="F22" s="74"/>
      <c r="G22" s="145"/>
      <c r="H22" s="145"/>
      <c r="I22" s="145"/>
      <c r="J22" s="74"/>
      <c r="K22" s="74"/>
      <c r="L22" s="74"/>
      <c r="M22" s="74"/>
    </row>
    <row r="23" spans="3:14" ht="30.75" customHeight="1">
      <c r="C23" s="130" t="s">
        <v>140</v>
      </c>
      <c r="D23" s="145"/>
      <c r="E23" s="74"/>
      <c r="F23" s="74"/>
      <c r="G23" s="145"/>
      <c r="H23" s="145"/>
      <c r="I23" s="145"/>
      <c r="J23" s="74"/>
      <c r="K23" s="74"/>
      <c r="L23" s="74"/>
      <c r="M23" s="74"/>
    </row>
    <row r="24" spans="3:14" ht="30.75" customHeight="1">
      <c r="C24" s="109" t="s">
        <v>173</v>
      </c>
      <c r="D24" s="145"/>
      <c r="E24" s="145"/>
      <c r="F24" s="145"/>
      <c r="G24" s="145"/>
      <c r="H24" s="145"/>
      <c r="I24" s="145"/>
      <c r="J24" s="145"/>
      <c r="K24" s="145"/>
      <c r="L24" s="145"/>
      <c r="M24" s="145"/>
    </row>
    <row r="25" spans="3:14" ht="30.75" customHeight="1">
      <c r="C25" s="164"/>
      <c r="D25" s="154"/>
      <c r="E25" s="165"/>
      <c r="F25" s="154"/>
      <c r="G25" s="154"/>
      <c r="H25" s="154"/>
      <c r="I25" s="154"/>
      <c r="J25" s="165"/>
      <c r="K25" s="165"/>
      <c r="L25" s="165"/>
      <c r="M25" s="165"/>
    </row>
    <row r="26" spans="3:14" ht="25" customHeight="1">
      <c r="D26" s="370" t="s">
        <v>399</v>
      </c>
      <c r="E26" s="370"/>
      <c r="F26" s="370"/>
      <c r="G26" s="370"/>
      <c r="H26" s="370"/>
      <c r="I26" s="370"/>
      <c r="J26" s="370"/>
      <c r="K26" s="370"/>
      <c r="L26" s="370"/>
      <c r="M26" s="370"/>
      <c r="N26" s="80"/>
    </row>
    <row r="27" spans="3:14" ht="25" customHeight="1">
      <c r="D27" s="370" t="s">
        <v>398</v>
      </c>
      <c r="E27" s="370"/>
      <c r="F27" s="370"/>
      <c r="G27" s="370"/>
      <c r="H27" s="370"/>
      <c r="I27" s="370"/>
      <c r="J27" s="370"/>
      <c r="K27" s="370"/>
      <c r="L27" s="370"/>
      <c r="M27" s="370"/>
      <c r="N27" s="80"/>
    </row>
    <row r="28" spans="3:14" ht="25" customHeight="1">
      <c r="D28" s="370" t="s">
        <v>401</v>
      </c>
      <c r="E28" s="370"/>
      <c r="F28" s="370"/>
      <c r="G28" s="370"/>
      <c r="H28" s="370"/>
      <c r="I28" s="370"/>
      <c r="J28" s="370"/>
      <c r="K28" s="370"/>
      <c r="L28" s="370"/>
      <c r="M28" s="370"/>
      <c r="N28" s="80"/>
    </row>
    <row r="29" spans="3:14" ht="25" customHeight="1">
      <c r="D29" s="370" t="s">
        <v>400</v>
      </c>
      <c r="E29" s="370"/>
      <c r="F29" s="370"/>
      <c r="G29" s="370"/>
      <c r="H29" s="370"/>
      <c r="I29" s="370"/>
      <c r="J29" s="370"/>
      <c r="K29" s="370"/>
      <c r="L29" s="370"/>
      <c r="M29" s="370"/>
      <c r="N29" s="80"/>
    </row>
    <row r="30" spans="3:14" ht="25" customHeight="1">
      <c r="D30" s="370" t="s">
        <v>402</v>
      </c>
      <c r="E30" s="370"/>
      <c r="F30" s="370"/>
      <c r="G30" s="370"/>
      <c r="H30" s="370"/>
      <c r="I30" s="370"/>
      <c r="J30" s="370"/>
      <c r="K30" s="370"/>
      <c r="L30" s="370"/>
      <c r="M30" s="370"/>
      <c r="N30" s="80"/>
    </row>
    <row r="31" spans="3:14" ht="30.75" customHeight="1">
      <c r="D31" s="242"/>
      <c r="E31" s="178"/>
      <c r="F31" s="178"/>
      <c r="G31" s="178"/>
      <c r="H31" s="178"/>
      <c r="I31" s="243"/>
      <c r="J31" s="164"/>
      <c r="K31" s="164"/>
      <c r="L31" s="164"/>
      <c r="M31" s="230"/>
      <c r="N31" s="80"/>
    </row>
    <row r="32" spans="3:14" s="22" customFormat="1" ht="50" customHeight="1">
      <c r="C32" s="320" t="s">
        <v>404</v>
      </c>
      <c r="D32" s="320"/>
      <c r="E32" s="320"/>
      <c r="F32" s="320"/>
      <c r="G32" s="320"/>
      <c r="H32" s="320"/>
      <c r="I32" s="320"/>
      <c r="J32" s="320"/>
      <c r="K32" s="320"/>
      <c r="L32" s="320"/>
      <c r="M32" s="320"/>
    </row>
    <row r="33" spans="3:13" s="142" customFormat="1" ht="30.75" customHeight="1">
      <c r="C33" s="144"/>
    </row>
    <row r="34" spans="3:13" ht="30.75" customHeight="1">
      <c r="C34" s="79"/>
      <c r="D34" s="52"/>
      <c r="E34" s="52"/>
      <c r="F34" s="52"/>
      <c r="G34" s="52"/>
      <c r="H34" s="52"/>
      <c r="I34" s="52"/>
      <c r="J34" s="52"/>
      <c r="K34" s="52"/>
      <c r="L34" s="52"/>
      <c r="M34" s="127" t="s">
        <v>271</v>
      </c>
    </row>
    <row r="35" spans="3:13" ht="30.75" customHeight="1">
      <c r="C35" s="368" t="s">
        <v>28</v>
      </c>
      <c r="D35" s="317" t="s">
        <v>195</v>
      </c>
      <c r="E35" s="253" t="s">
        <v>27</v>
      </c>
      <c r="F35" s="253" t="s">
        <v>40</v>
      </c>
      <c r="G35" s="253" t="s">
        <v>112</v>
      </c>
      <c r="H35" s="253" t="s">
        <v>294</v>
      </c>
      <c r="I35" s="253" t="s">
        <v>124</v>
      </c>
      <c r="J35" s="253" t="s">
        <v>110</v>
      </c>
      <c r="K35" s="253" t="s">
        <v>111</v>
      </c>
      <c r="L35" s="317" t="s">
        <v>444</v>
      </c>
      <c r="M35" s="317"/>
    </row>
    <row r="36" spans="3:13" ht="30.75" customHeight="1">
      <c r="C36" s="368"/>
      <c r="D36" s="317"/>
      <c r="E36" s="254" t="s">
        <v>449</v>
      </c>
      <c r="F36" s="254" t="s">
        <v>448</v>
      </c>
      <c r="G36" s="253" t="s">
        <v>113</v>
      </c>
      <c r="H36" s="253" t="s">
        <v>224</v>
      </c>
      <c r="I36" s="253" t="s">
        <v>447</v>
      </c>
      <c r="J36" s="253" t="s">
        <v>446</v>
      </c>
      <c r="K36" s="253" t="s">
        <v>445</v>
      </c>
      <c r="L36" s="253" t="s">
        <v>196</v>
      </c>
      <c r="M36" s="253" t="s">
        <v>197</v>
      </c>
    </row>
    <row r="37" spans="3:13" ht="30.75" customHeight="1">
      <c r="C37" s="130" t="s">
        <v>190</v>
      </c>
      <c r="D37" s="145"/>
      <c r="E37" s="74"/>
      <c r="F37" s="74"/>
      <c r="G37" s="145"/>
      <c r="H37" s="145"/>
      <c r="I37" s="145"/>
      <c r="J37" s="145"/>
      <c r="K37" s="145"/>
      <c r="L37" s="145"/>
      <c r="M37" s="145"/>
    </row>
    <row r="38" spans="3:13" ht="30.75" customHeight="1">
      <c r="C38" s="130" t="s">
        <v>169</v>
      </c>
      <c r="D38" s="145"/>
      <c r="E38" s="74"/>
      <c r="F38" s="74"/>
      <c r="G38" s="145"/>
      <c r="H38" s="145"/>
      <c r="I38" s="145"/>
      <c r="J38" s="145"/>
      <c r="K38" s="145"/>
      <c r="L38" s="145"/>
      <c r="M38" s="145"/>
    </row>
    <row r="39" spans="3:13" ht="30.75" customHeight="1">
      <c r="C39" s="109" t="s">
        <v>64</v>
      </c>
      <c r="D39" s="74"/>
      <c r="E39" s="74"/>
      <c r="F39" s="74"/>
      <c r="G39" s="74"/>
      <c r="H39" s="74"/>
      <c r="I39" s="74"/>
      <c r="J39" s="74"/>
      <c r="K39" s="145"/>
      <c r="L39" s="145"/>
      <c r="M39" s="145"/>
    </row>
    <row r="40" spans="3:13" ht="30.75" customHeight="1">
      <c r="C40" s="109" t="s">
        <v>22</v>
      </c>
      <c r="D40" s="74">
        <v>46</v>
      </c>
      <c r="E40" s="74">
        <v>1163.6466666666668</v>
      </c>
      <c r="F40" s="74"/>
      <c r="G40" s="145"/>
      <c r="H40" s="145"/>
      <c r="I40" s="145"/>
      <c r="J40" s="145"/>
      <c r="K40" s="145"/>
      <c r="L40" s="145"/>
      <c r="M40" s="145"/>
    </row>
    <row r="41" spans="3:13" ht="30.75" customHeight="1">
      <c r="C41" s="109" t="s">
        <v>23</v>
      </c>
      <c r="D41" s="74"/>
      <c r="E41" s="75"/>
      <c r="F41" s="73"/>
      <c r="G41" s="145"/>
      <c r="H41" s="73"/>
      <c r="I41" s="145"/>
      <c r="J41" s="145"/>
      <c r="K41" s="145"/>
      <c r="L41" s="145"/>
      <c r="M41" s="145"/>
    </row>
    <row r="42" spans="3:13" ht="30.75" customHeight="1">
      <c r="C42" s="109" t="s">
        <v>465</v>
      </c>
      <c r="D42" s="186">
        <v>330</v>
      </c>
      <c r="E42" s="186">
        <v>8347.9</v>
      </c>
      <c r="F42" s="74"/>
      <c r="G42" s="145">
        <v>25</v>
      </c>
      <c r="H42" s="145"/>
      <c r="I42" s="145">
        <v>300</v>
      </c>
      <c r="J42" s="145" t="s">
        <v>560</v>
      </c>
      <c r="K42" s="145" t="s">
        <v>559</v>
      </c>
      <c r="L42" s="145" t="s">
        <v>558</v>
      </c>
      <c r="M42" s="145" t="s">
        <v>558</v>
      </c>
    </row>
    <row r="43" spans="3:13" ht="30.75" customHeight="1">
      <c r="C43" s="109" t="s">
        <v>466</v>
      </c>
      <c r="D43" s="186"/>
      <c r="E43" s="186"/>
      <c r="F43" s="74"/>
      <c r="G43" s="145"/>
      <c r="H43" s="145"/>
      <c r="I43" s="145"/>
      <c r="J43" s="145"/>
      <c r="K43" s="145"/>
      <c r="L43" s="145"/>
      <c r="M43" s="145"/>
    </row>
    <row r="44" spans="3:13" ht="30.75" customHeight="1">
      <c r="C44" s="109" t="s">
        <v>467</v>
      </c>
      <c r="D44" s="186"/>
      <c r="E44" s="186"/>
      <c r="F44" s="74"/>
      <c r="G44" s="145"/>
      <c r="H44" s="145"/>
      <c r="I44" s="145"/>
      <c r="J44" s="145"/>
      <c r="K44" s="145"/>
      <c r="L44" s="145"/>
      <c r="M44" s="145"/>
    </row>
    <row r="45" spans="3:13" ht="42.75" customHeight="1">
      <c r="C45" s="109" t="s">
        <v>24</v>
      </c>
      <c r="D45" s="74">
        <v>1</v>
      </c>
      <c r="E45" s="145">
        <v>28.1</v>
      </c>
      <c r="F45" s="145"/>
      <c r="G45" s="145">
        <v>38.18</v>
      </c>
      <c r="H45" s="145">
        <v>12</v>
      </c>
      <c r="I45" s="145">
        <v>1478.9</v>
      </c>
      <c r="J45" s="145"/>
      <c r="K45" s="74" t="s">
        <v>557</v>
      </c>
      <c r="L45" s="145" t="s">
        <v>556</v>
      </c>
      <c r="M45" s="145" t="s">
        <v>556</v>
      </c>
    </row>
    <row r="46" spans="3:13" ht="30.75" customHeight="1">
      <c r="C46" s="109" t="s">
        <v>25</v>
      </c>
      <c r="D46" s="74"/>
      <c r="E46" s="74"/>
      <c r="F46" s="74"/>
      <c r="G46" s="145"/>
      <c r="H46" s="145"/>
      <c r="I46" s="187"/>
      <c r="J46" s="145"/>
      <c r="K46" s="145"/>
      <c r="L46" s="145"/>
      <c r="M46" s="145"/>
    </row>
    <row r="47" spans="3:13" ht="30.75" customHeight="1">
      <c r="C47" s="130" t="s">
        <v>140</v>
      </c>
      <c r="D47" s="74"/>
      <c r="E47" s="74"/>
      <c r="F47" s="74"/>
      <c r="G47" s="145"/>
      <c r="H47" s="145"/>
      <c r="I47" s="187"/>
      <c r="J47" s="145"/>
      <c r="K47" s="145"/>
      <c r="L47" s="145"/>
      <c r="M47" s="145"/>
    </row>
    <row r="48" spans="3:13" ht="30.75" customHeight="1">
      <c r="C48" s="109" t="s">
        <v>173</v>
      </c>
      <c r="D48" s="74"/>
      <c r="E48" s="74"/>
      <c r="F48" s="74"/>
      <c r="G48" s="74"/>
      <c r="H48" s="74"/>
      <c r="I48" s="74"/>
      <c r="J48" s="74"/>
      <c r="K48" s="145"/>
      <c r="L48" s="145"/>
      <c r="M48" s="145"/>
    </row>
    <row r="49" spans="3:14" ht="30.75" customHeight="1">
      <c r="C49" s="210" t="s">
        <v>134</v>
      </c>
      <c r="D49" s="220"/>
      <c r="E49" s="209"/>
      <c r="F49" s="204"/>
      <c r="G49" s="208"/>
      <c r="H49" s="204"/>
      <c r="I49" s="208"/>
      <c r="J49" s="208"/>
      <c r="K49" s="208"/>
      <c r="L49" s="208"/>
      <c r="M49" s="208"/>
    </row>
    <row r="50" spans="3:14" ht="30.75" customHeight="1">
      <c r="C50" s="93"/>
      <c r="D50" s="179"/>
      <c r="E50" s="60"/>
      <c r="F50" s="180"/>
      <c r="G50" s="34"/>
      <c r="H50" s="180"/>
      <c r="I50" s="34"/>
      <c r="J50" s="34"/>
      <c r="K50" s="34"/>
      <c r="L50" s="34"/>
      <c r="M50" s="34"/>
    </row>
    <row r="51" spans="3:14" ht="25" customHeight="1">
      <c r="D51" s="351" t="s">
        <v>450</v>
      </c>
      <c r="E51" s="351"/>
      <c r="F51" s="351"/>
      <c r="G51" s="351"/>
      <c r="H51" s="351"/>
      <c r="I51" s="351"/>
      <c r="J51" s="351"/>
      <c r="K51" s="351"/>
      <c r="L51" s="351"/>
      <c r="M51" s="351"/>
    </row>
    <row r="52" spans="3:14" ht="25" customHeight="1">
      <c r="D52" s="318" t="s">
        <v>451</v>
      </c>
      <c r="E52" s="318"/>
      <c r="F52" s="318"/>
      <c r="G52" s="318"/>
      <c r="H52" s="318"/>
      <c r="I52" s="318"/>
      <c r="J52" s="318"/>
      <c r="K52" s="318"/>
      <c r="L52" s="318"/>
      <c r="M52" s="318"/>
    </row>
    <row r="53" spans="3:14" ht="25" customHeight="1">
      <c r="D53" s="351" t="s">
        <v>452</v>
      </c>
      <c r="E53" s="351"/>
      <c r="F53" s="351"/>
      <c r="G53" s="351"/>
      <c r="H53" s="351"/>
      <c r="I53" s="351"/>
      <c r="J53" s="351"/>
      <c r="K53" s="351"/>
      <c r="L53" s="351"/>
      <c r="M53" s="351"/>
    </row>
    <row r="54" spans="3:14" ht="25" customHeight="1">
      <c r="D54" s="351" t="s">
        <v>453</v>
      </c>
      <c r="E54" s="351"/>
      <c r="F54" s="351"/>
      <c r="G54" s="351"/>
      <c r="H54" s="351"/>
      <c r="I54" s="351"/>
      <c r="J54" s="351"/>
      <c r="K54" s="351"/>
      <c r="L54" s="351"/>
      <c r="M54" s="351"/>
    </row>
    <row r="55" spans="3:14" ht="25" customHeight="1">
      <c r="D55" s="351" t="s">
        <v>454</v>
      </c>
      <c r="E55" s="351"/>
      <c r="F55" s="351"/>
      <c r="G55" s="351"/>
      <c r="H55" s="351"/>
      <c r="I55" s="351"/>
      <c r="J55" s="351"/>
      <c r="K55" s="351"/>
      <c r="L55" s="351"/>
      <c r="M55" s="351"/>
    </row>
    <row r="56" spans="3:14" ht="25" customHeight="1">
      <c r="D56" s="318" t="s">
        <v>455</v>
      </c>
      <c r="E56" s="318"/>
      <c r="F56" s="318"/>
      <c r="G56" s="318"/>
      <c r="H56" s="318"/>
      <c r="I56" s="318"/>
      <c r="J56" s="318"/>
      <c r="K56" s="318"/>
      <c r="L56" s="318"/>
      <c r="M56" s="318"/>
    </row>
    <row r="57" spans="3:14" ht="30.75" customHeight="1">
      <c r="D57" s="234"/>
      <c r="E57" s="243"/>
      <c r="F57" s="243"/>
      <c r="G57" s="243"/>
      <c r="H57" s="243"/>
      <c r="I57" s="178"/>
      <c r="J57" s="178"/>
      <c r="K57" s="178"/>
      <c r="L57" s="178"/>
      <c r="M57" s="178"/>
    </row>
    <row r="58" spans="3:14" ht="50" customHeight="1">
      <c r="C58" s="320" t="s">
        <v>405</v>
      </c>
      <c r="D58" s="320"/>
      <c r="E58" s="320"/>
      <c r="F58" s="320"/>
      <c r="G58" s="320"/>
      <c r="H58" s="320"/>
      <c r="I58" s="79"/>
      <c r="J58" s="52"/>
      <c r="K58" s="52"/>
      <c r="L58" s="52"/>
      <c r="M58" s="52"/>
      <c r="N58" s="52"/>
    </row>
    <row r="59" spans="3:14" ht="30.75" customHeight="1">
      <c r="C59" s="52"/>
      <c r="D59" s="52"/>
      <c r="E59" s="52"/>
      <c r="F59" s="52"/>
      <c r="G59" s="52"/>
      <c r="H59" s="52"/>
      <c r="I59" s="52"/>
      <c r="J59" s="52"/>
      <c r="K59" s="52"/>
      <c r="L59" s="52"/>
      <c r="M59" s="52"/>
      <c r="N59" s="52"/>
    </row>
    <row r="60" spans="3:14" ht="30.75" customHeight="1">
      <c r="C60" s="369" t="s">
        <v>32</v>
      </c>
      <c r="D60" s="317" t="s">
        <v>198</v>
      </c>
      <c r="E60" s="317"/>
      <c r="F60" s="317"/>
      <c r="G60" s="317" t="s">
        <v>136</v>
      </c>
      <c r="H60" s="317"/>
      <c r="I60" s="52"/>
      <c r="J60" s="52"/>
      <c r="K60" s="52"/>
      <c r="L60" s="52"/>
      <c r="M60" s="52"/>
    </row>
    <row r="61" spans="3:14" ht="30.75" customHeight="1">
      <c r="C61" s="369"/>
      <c r="D61" s="253" t="s">
        <v>29</v>
      </c>
      <c r="E61" s="253" t="s">
        <v>30</v>
      </c>
      <c r="F61" s="253" t="s">
        <v>31</v>
      </c>
      <c r="G61" s="253" t="s">
        <v>138</v>
      </c>
      <c r="H61" s="253" t="s">
        <v>137</v>
      </c>
      <c r="I61" s="52"/>
      <c r="J61" s="80"/>
      <c r="K61" s="80"/>
      <c r="L61" s="80"/>
      <c r="M61" s="80"/>
      <c r="N61" s="3"/>
    </row>
    <row r="62" spans="3:14" ht="30.75" customHeight="1">
      <c r="C62" s="130" t="s">
        <v>189</v>
      </c>
      <c r="D62" s="74"/>
      <c r="E62" s="74"/>
      <c r="F62" s="74"/>
      <c r="G62" s="74"/>
      <c r="H62" s="74"/>
      <c r="I62" s="52"/>
      <c r="J62" s="154"/>
      <c r="K62" s="154"/>
      <c r="L62" s="154"/>
      <c r="M62" s="154"/>
      <c r="N62" s="154"/>
    </row>
    <row r="63" spans="3:14" ht="30.75" customHeight="1">
      <c r="C63" s="130" t="s">
        <v>188</v>
      </c>
      <c r="D63" s="74"/>
      <c r="E63" s="74"/>
      <c r="F63" s="74"/>
      <c r="G63" s="74"/>
      <c r="H63" s="74"/>
      <c r="I63" s="52"/>
      <c r="J63" s="154"/>
      <c r="K63" s="154"/>
      <c r="L63" s="154"/>
      <c r="M63" s="154"/>
      <c r="N63" s="154"/>
    </row>
    <row r="64" spans="3:14" ht="30.75" customHeight="1">
      <c r="C64" s="130" t="s">
        <v>191</v>
      </c>
      <c r="D64" s="74"/>
      <c r="E64" s="74"/>
      <c r="F64" s="74"/>
      <c r="G64" s="74"/>
      <c r="H64" s="74"/>
      <c r="I64" s="52"/>
      <c r="J64" s="154"/>
      <c r="K64" s="154"/>
      <c r="L64" s="154"/>
      <c r="M64" s="154"/>
      <c r="N64" s="154"/>
    </row>
    <row r="65" spans="3:14" ht="30.75" customHeight="1">
      <c r="C65" s="130" t="s">
        <v>190</v>
      </c>
      <c r="D65" s="74"/>
      <c r="E65" s="74"/>
      <c r="F65" s="74"/>
      <c r="G65" s="74"/>
      <c r="H65" s="74"/>
      <c r="I65" s="52"/>
      <c r="J65" s="154"/>
      <c r="K65" s="154"/>
      <c r="L65" s="154"/>
      <c r="M65" s="154"/>
      <c r="N65" s="154"/>
    </row>
    <row r="66" spans="3:14" ht="30.75" customHeight="1">
      <c r="C66" s="130" t="s">
        <v>169</v>
      </c>
      <c r="D66" s="74"/>
      <c r="E66" s="74"/>
      <c r="F66" s="74"/>
      <c r="G66" s="74"/>
      <c r="H66" s="74"/>
      <c r="I66" s="52"/>
      <c r="J66" s="152"/>
      <c r="K66" s="152"/>
      <c r="L66" s="152"/>
      <c r="M66" s="154"/>
      <c r="N66" s="154"/>
    </row>
    <row r="67" spans="3:14" ht="30.75" customHeight="1">
      <c r="C67" s="109" t="s">
        <v>64</v>
      </c>
      <c r="D67" s="74"/>
      <c r="E67" s="74"/>
      <c r="F67" s="74"/>
      <c r="G67" s="74"/>
      <c r="H67" s="74"/>
      <c r="I67" s="52"/>
      <c r="J67" s="152"/>
      <c r="K67" s="152"/>
      <c r="L67" s="152"/>
      <c r="M67" s="154"/>
      <c r="N67" s="154"/>
    </row>
    <row r="68" spans="3:14" ht="30.75" customHeight="1">
      <c r="C68" s="109" t="s">
        <v>207</v>
      </c>
      <c r="D68" s="74"/>
      <c r="E68" s="74"/>
      <c r="F68" s="74">
        <v>42</v>
      </c>
      <c r="G68" s="74"/>
      <c r="H68" s="74"/>
      <c r="I68" s="52"/>
      <c r="J68" s="152"/>
      <c r="K68" s="152"/>
      <c r="L68" s="152"/>
      <c r="M68" s="154"/>
      <c r="N68" s="154"/>
    </row>
    <row r="69" spans="3:14" ht="30.75" customHeight="1">
      <c r="C69" s="109" t="s">
        <v>23</v>
      </c>
      <c r="D69" s="145"/>
      <c r="E69" s="145"/>
      <c r="F69" s="145"/>
      <c r="G69" s="145"/>
      <c r="H69" s="124"/>
      <c r="I69" s="52"/>
      <c r="J69" s="156"/>
      <c r="K69" s="152"/>
      <c r="L69" s="156"/>
      <c r="M69" s="154"/>
      <c r="N69" s="154"/>
    </row>
    <row r="70" spans="3:14" ht="30.75" customHeight="1">
      <c r="C70" s="109" t="s">
        <v>465</v>
      </c>
      <c r="D70" s="74"/>
      <c r="E70" s="74"/>
      <c r="F70" s="74">
        <v>80</v>
      </c>
      <c r="G70" s="74"/>
      <c r="H70" s="74"/>
      <c r="I70" s="52"/>
      <c r="J70" s="156"/>
      <c r="K70" s="152"/>
      <c r="L70" s="156"/>
      <c r="M70" s="154"/>
      <c r="N70" s="154"/>
    </row>
    <row r="71" spans="3:14" ht="30.75" customHeight="1">
      <c r="C71" s="109" t="s">
        <v>466</v>
      </c>
      <c r="D71" s="74"/>
      <c r="E71" s="74"/>
      <c r="F71" s="74">
        <v>126</v>
      </c>
      <c r="G71" s="74"/>
      <c r="H71" s="74"/>
      <c r="I71" s="52"/>
      <c r="J71" s="156"/>
      <c r="K71" s="152"/>
      <c r="L71" s="156"/>
      <c r="M71" s="154"/>
      <c r="N71" s="154"/>
    </row>
    <row r="72" spans="3:14" ht="30.75" customHeight="1">
      <c r="C72" s="109" t="s">
        <v>467</v>
      </c>
      <c r="D72" s="74"/>
      <c r="E72" s="74"/>
      <c r="F72" s="74"/>
      <c r="G72" s="74"/>
      <c r="H72" s="74"/>
      <c r="I72" s="52"/>
      <c r="J72" s="152"/>
      <c r="K72" s="152"/>
      <c r="L72" s="152"/>
      <c r="M72" s="154"/>
      <c r="N72" s="154"/>
    </row>
    <row r="73" spans="3:14" ht="30.75" customHeight="1">
      <c r="C73" s="109" t="s">
        <v>24</v>
      </c>
      <c r="D73" s="74"/>
      <c r="E73" s="74"/>
      <c r="F73" s="74">
        <v>250</v>
      </c>
      <c r="G73" s="74"/>
      <c r="H73" s="74"/>
      <c r="I73" s="52"/>
      <c r="J73" s="152"/>
      <c r="K73" s="152"/>
      <c r="L73" s="152"/>
      <c r="M73" s="154"/>
      <c r="N73" s="154"/>
    </row>
    <row r="74" spans="3:14" ht="30.75" customHeight="1">
      <c r="C74" s="109" t="s">
        <v>25</v>
      </c>
      <c r="D74" s="74"/>
      <c r="E74" s="74"/>
      <c r="F74" s="74"/>
      <c r="G74" s="74"/>
      <c r="H74" s="74"/>
      <c r="I74" s="52"/>
      <c r="J74" s="152"/>
      <c r="K74" s="152"/>
      <c r="L74" s="152"/>
      <c r="M74" s="154"/>
      <c r="N74" s="154"/>
    </row>
    <row r="75" spans="3:14" ht="30.75" customHeight="1">
      <c r="C75" s="109" t="s">
        <v>140</v>
      </c>
      <c r="D75" s="74"/>
      <c r="E75" s="74"/>
      <c r="F75" s="74"/>
      <c r="G75" s="74"/>
      <c r="H75" s="74"/>
      <c r="I75" s="52"/>
      <c r="J75" s="152"/>
      <c r="K75" s="152"/>
      <c r="L75" s="152"/>
      <c r="M75" s="154"/>
      <c r="N75" s="154"/>
    </row>
    <row r="76" spans="3:14" ht="30.75" customHeight="1">
      <c r="C76" s="109" t="s">
        <v>173</v>
      </c>
      <c r="D76" s="74"/>
      <c r="E76" s="74"/>
      <c r="F76" s="74"/>
      <c r="G76" s="74"/>
      <c r="H76" s="192"/>
      <c r="I76" s="52"/>
      <c r="J76" s="152"/>
      <c r="K76" s="152"/>
      <c r="L76" s="152"/>
      <c r="M76" s="154"/>
      <c r="N76" s="154"/>
    </row>
    <row r="77" spans="3:14" ht="30.75" customHeight="1">
      <c r="C77" s="81"/>
      <c r="D77" s="152"/>
      <c r="E77" s="152"/>
      <c r="F77" s="152"/>
      <c r="G77" s="152"/>
      <c r="H77" s="84"/>
      <c r="I77" s="81"/>
      <c r="J77" s="152"/>
      <c r="K77" s="152"/>
      <c r="L77" s="152"/>
      <c r="M77" s="154"/>
      <c r="N77" s="154"/>
    </row>
    <row r="78" spans="3:14" ht="51" customHeight="1">
      <c r="C78" s="146" t="s">
        <v>406</v>
      </c>
      <c r="D78" s="146"/>
      <c r="E78" s="146"/>
      <c r="F78" s="146"/>
      <c r="G78" s="146"/>
      <c r="H78" s="146"/>
      <c r="I78" s="146"/>
      <c r="J78" s="79"/>
      <c r="K78" s="79"/>
      <c r="L78" s="79"/>
      <c r="M78" s="152"/>
      <c r="N78" s="152"/>
    </row>
    <row r="79" spans="3:14" ht="30.75" customHeight="1">
      <c r="C79" s="52"/>
      <c r="D79" s="52"/>
      <c r="E79" s="52"/>
      <c r="F79" s="52"/>
      <c r="G79" s="52"/>
      <c r="H79" s="52"/>
      <c r="I79" s="52"/>
      <c r="J79" s="80"/>
      <c r="K79" s="80"/>
      <c r="L79" s="80"/>
      <c r="M79" s="152"/>
      <c r="N79" s="152"/>
    </row>
    <row r="80" spans="3:14" ht="30.75" customHeight="1">
      <c r="C80" s="361" t="s">
        <v>28</v>
      </c>
      <c r="D80" s="361" t="s">
        <v>203</v>
      </c>
      <c r="E80" s="361" t="s">
        <v>204</v>
      </c>
      <c r="F80" s="361" t="s">
        <v>482</v>
      </c>
      <c r="G80" s="361" t="s">
        <v>31</v>
      </c>
      <c r="H80" s="361" t="s">
        <v>483</v>
      </c>
      <c r="I80" s="361"/>
      <c r="K80" s="81"/>
      <c r="L80" s="81"/>
      <c r="M80" s="81"/>
      <c r="N80" s="80"/>
    </row>
    <row r="81" spans="3:14" ht="30.75" customHeight="1">
      <c r="C81" s="361"/>
      <c r="D81" s="361"/>
      <c r="E81" s="361"/>
      <c r="F81" s="361"/>
      <c r="G81" s="361"/>
      <c r="H81" s="254" t="s">
        <v>205</v>
      </c>
      <c r="I81" s="254" t="s">
        <v>206</v>
      </c>
      <c r="K81" s="81"/>
      <c r="L81" s="81"/>
      <c r="M81" s="81"/>
      <c r="N81" s="80"/>
    </row>
    <row r="82" spans="3:14" ht="30.75" customHeight="1">
      <c r="C82" s="130" t="s">
        <v>189</v>
      </c>
      <c r="D82" s="75"/>
      <c r="E82" s="195"/>
      <c r="F82" s="75"/>
      <c r="G82" s="75"/>
      <c r="H82" s="249"/>
      <c r="I82" s="75"/>
      <c r="K82" s="81"/>
      <c r="L82" s="81"/>
      <c r="M82" s="81"/>
      <c r="N82" s="80"/>
    </row>
    <row r="83" spans="3:14" ht="30.75" customHeight="1">
      <c r="C83" s="130" t="s">
        <v>188</v>
      </c>
      <c r="D83" s="75"/>
      <c r="E83" s="195"/>
      <c r="F83" s="75"/>
      <c r="G83" s="75"/>
      <c r="H83" s="249"/>
      <c r="I83" s="75"/>
      <c r="K83" s="81"/>
      <c r="L83" s="81"/>
      <c r="M83" s="152"/>
      <c r="N83" s="80"/>
    </row>
    <row r="84" spans="3:14" ht="30.75" customHeight="1">
      <c r="C84" s="130" t="s">
        <v>191</v>
      </c>
      <c r="D84" s="75">
        <v>5422</v>
      </c>
      <c r="E84" s="195"/>
      <c r="F84" s="75"/>
      <c r="G84" s="75">
        <v>5422</v>
      </c>
      <c r="H84" s="249"/>
      <c r="I84" s="75"/>
      <c r="K84" s="81"/>
      <c r="L84" s="81"/>
      <c r="M84" s="152"/>
      <c r="N84" s="80"/>
    </row>
    <row r="85" spans="3:14" ht="30.75" customHeight="1">
      <c r="C85" s="130" t="s">
        <v>190</v>
      </c>
      <c r="D85" s="75"/>
      <c r="E85" s="75"/>
      <c r="F85" s="75"/>
      <c r="G85" s="75"/>
      <c r="H85" s="249"/>
      <c r="I85" s="75"/>
      <c r="K85" s="81"/>
      <c r="L85" s="81"/>
      <c r="M85" s="95"/>
      <c r="N85" s="80"/>
    </row>
    <row r="86" spans="3:14" ht="30.75" customHeight="1">
      <c r="C86" s="130" t="s">
        <v>169</v>
      </c>
      <c r="D86" s="75"/>
      <c r="E86" s="75"/>
      <c r="F86" s="75"/>
      <c r="G86" s="75"/>
      <c r="H86" s="249"/>
      <c r="I86" s="75"/>
      <c r="K86" s="81"/>
      <c r="L86" s="81"/>
      <c r="M86" s="152"/>
      <c r="N86" s="80"/>
    </row>
    <row r="87" spans="3:14" ht="30.75" customHeight="1">
      <c r="C87" s="109" t="s">
        <v>64</v>
      </c>
      <c r="D87" s="75"/>
      <c r="E87" s="75"/>
      <c r="F87" s="75"/>
      <c r="G87" s="75"/>
      <c r="H87" s="249"/>
      <c r="I87" s="75"/>
      <c r="K87" s="81"/>
      <c r="L87" s="81"/>
      <c r="M87" s="81"/>
      <c r="N87" s="80"/>
    </row>
    <row r="88" spans="3:14" ht="30.75" customHeight="1">
      <c r="C88" s="109" t="s">
        <v>22</v>
      </c>
      <c r="D88" s="75">
        <v>806</v>
      </c>
      <c r="E88" s="75"/>
      <c r="F88" s="75"/>
      <c r="G88" s="75">
        <v>806</v>
      </c>
      <c r="H88" s="249" t="s">
        <v>325</v>
      </c>
      <c r="I88" s="75"/>
      <c r="K88" s="81"/>
      <c r="L88" s="81"/>
      <c r="M88" s="152"/>
      <c r="N88" s="80"/>
    </row>
    <row r="89" spans="3:14" ht="30.75" customHeight="1">
      <c r="C89" s="109" t="s">
        <v>23</v>
      </c>
      <c r="D89" s="195"/>
      <c r="E89" s="195"/>
      <c r="F89" s="195"/>
      <c r="G89" s="195"/>
      <c r="H89" s="249"/>
      <c r="I89" s="195"/>
      <c r="K89" s="85"/>
      <c r="L89" s="85"/>
      <c r="M89" s="80"/>
      <c r="N89" s="3"/>
    </row>
    <row r="90" spans="3:14" ht="30.75" customHeight="1">
      <c r="C90" s="109" t="s">
        <v>465</v>
      </c>
      <c r="D90" s="75">
        <v>9172.9141716566864</v>
      </c>
      <c r="E90" s="75">
        <v>8417.6694610778432</v>
      </c>
      <c r="F90" s="75">
        <v>4588.890219560878</v>
      </c>
      <c r="G90" s="75">
        <v>22179.47385229541</v>
      </c>
      <c r="H90" s="249" t="s">
        <v>325</v>
      </c>
      <c r="I90" s="75"/>
      <c r="K90" s="81"/>
      <c r="L90" s="81"/>
      <c r="M90" s="81"/>
      <c r="N90" s="3"/>
    </row>
    <row r="91" spans="3:14" ht="30.75" customHeight="1">
      <c r="C91" s="109" t="s">
        <v>466</v>
      </c>
      <c r="D91" s="75">
        <v>252.08582834331335</v>
      </c>
      <c r="E91" s="75">
        <v>231.33053892215568</v>
      </c>
      <c r="F91" s="75">
        <v>126.10978043912175</v>
      </c>
      <c r="G91" s="75">
        <v>609.52614770459081</v>
      </c>
      <c r="H91" s="75" t="s">
        <v>325</v>
      </c>
      <c r="I91" s="75"/>
      <c r="K91" s="81"/>
      <c r="L91" s="81"/>
      <c r="M91" s="152"/>
      <c r="N91" s="80"/>
    </row>
    <row r="92" spans="3:14" ht="30.75" customHeight="1">
      <c r="C92" s="109" t="s">
        <v>467</v>
      </c>
      <c r="D92" s="75"/>
      <c r="E92" s="75"/>
      <c r="F92" s="75"/>
      <c r="G92" s="75"/>
      <c r="H92" s="75"/>
      <c r="I92" s="75"/>
      <c r="K92" s="81"/>
      <c r="L92" s="81"/>
      <c r="M92" s="152"/>
      <c r="N92" s="80"/>
    </row>
    <row r="93" spans="3:14" ht="30.75" customHeight="1">
      <c r="C93" s="109" t="s">
        <v>24</v>
      </c>
      <c r="D93" s="75"/>
      <c r="E93" s="75"/>
      <c r="F93" s="75"/>
      <c r="G93" s="75">
        <v>792</v>
      </c>
      <c r="H93" s="249" t="s">
        <v>325</v>
      </c>
      <c r="I93" s="75"/>
      <c r="K93" s="81"/>
      <c r="L93" s="81"/>
      <c r="M93" s="152"/>
      <c r="N93" s="80"/>
    </row>
    <row r="94" spans="3:14" ht="30.75" customHeight="1">
      <c r="C94" s="109" t="s">
        <v>25</v>
      </c>
      <c r="D94" s="75"/>
      <c r="E94" s="75"/>
      <c r="F94" s="75"/>
      <c r="G94" s="75"/>
      <c r="H94" s="249"/>
      <c r="I94" s="75"/>
      <c r="K94" s="81"/>
      <c r="L94" s="81"/>
      <c r="M94" s="152"/>
      <c r="N94" s="80"/>
    </row>
    <row r="95" spans="3:14" ht="30.75" customHeight="1">
      <c r="C95" s="109" t="s">
        <v>140</v>
      </c>
      <c r="D95" s="75"/>
      <c r="E95" s="75"/>
      <c r="F95" s="75"/>
      <c r="G95" s="75"/>
      <c r="H95" s="249"/>
      <c r="I95" s="75"/>
      <c r="K95" s="157"/>
      <c r="L95" s="157"/>
      <c r="M95" s="158"/>
      <c r="N95" s="3"/>
    </row>
    <row r="96" spans="3:14" ht="30.75" customHeight="1">
      <c r="C96" s="109" t="s">
        <v>173</v>
      </c>
      <c r="D96" s="75"/>
      <c r="E96" s="75"/>
      <c r="F96" s="75"/>
      <c r="G96" s="75"/>
      <c r="H96" s="249"/>
      <c r="I96" s="75"/>
      <c r="K96" s="157"/>
      <c r="L96" s="157"/>
      <c r="M96" s="152"/>
      <c r="N96" s="3"/>
    </row>
    <row r="97" spans="3:14" ht="30.75" customHeight="1">
      <c r="C97" s="210" t="s">
        <v>134</v>
      </c>
      <c r="D97" s="205"/>
      <c r="E97" s="205"/>
      <c r="F97" s="205"/>
      <c r="G97" s="205">
        <v>24387</v>
      </c>
      <c r="H97" s="283"/>
      <c r="I97" s="283"/>
      <c r="J97" s="157"/>
      <c r="K97" s="157"/>
      <c r="L97" s="157"/>
      <c r="M97" s="152"/>
      <c r="N97" s="3"/>
    </row>
    <row r="98" spans="3:14" ht="30.75" customHeight="1">
      <c r="C98" s="193"/>
      <c r="D98" s="60"/>
      <c r="E98" s="60"/>
      <c r="F98" s="60"/>
      <c r="G98" s="60"/>
      <c r="H98" s="194"/>
      <c r="I98" s="194"/>
      <c r="J98" s="157"/>
      <c r="K98" s="157"/>
      <c r="L98" s="157"/>
      <c r="M98" s="152"/>
      <c r="N98" s="3"/>
    </row>
    <row r="99" spans="3:14" ht="25" customHeight="1">
      <c r="D99" s="350" t="s">
        <v>480</v>
      </c>
      <c r="E99" s="350"/>
      <c r="F99" s="350"/>
      <c r="G99" s="350"/>
      <c r="H99" s="350"/>
      <c r="I99" s="350"/>
      <c r="J99" s="157"/>
      <c r="K99" s="157"/>
      <c r="L99" s="157"/>
      <c r="M99" s="152"/>
      <c r="N99" s="3"/>
    </row>
    <row r="100" spans="3:14" ht="25" customHeight="1">
      <c r="D100" s="318" t="s">
        <v>481</v>
      </c>
      <c r="E100" s="318"/>
      <c r="F100" s="318"/>
      <c r="G100" s="318"/>
      <c r="H100" s="318"/>
      <c r="I100" s="318"/>
      <c r="J100" s="157"/>
      <c r="K100" s="157"/>
      <c r="L100" s="157"/>
      <c r="M100" s="158"/>
      <c r="N100" s="3"/>
    </row>
    <row r="101" spans="3:14" ht="30.75" customHeight="1">
      <c r="C101" s="155"/>
      <c r="D101" s="81"/>
      <c r="E101" s="81"/>
      <c r="F101" s="81"/>
      <c r="G101" s="81"/>
      <c r="H101" s="95"/>
      <c r="I101" s="52"/>
      <c r="J101" s="157"/>
      <c r="K101" s="157"/>
      <c r="L101" s="157"/>
      <c r="M101" s="158"/>
      <c r="N101" s="3"/>
    </row>
    <row r="102" spans="3:14" ht="30.75" customHeight="1">
      <c r="C102" s="159"/>
      <c r="D102" s="152"/>
      <c r="E102" s="152"/>
      <c r="F102" s="152"/>
      <c r="G102" s="152"/>
      <c r="H102" s="154"/>
      <c r="I102" s="152"/>
      <c r="J102" s="3"/>
    </row>
    <row r="103" spans="3:14" ht="30.75" customHeight="1">
      <c r="C103" s="332" t="s">
        <v>537</v>
      </c>
      <c r="D103" s="332"/>
      <c r="I103" s="239" t="s">
        <v>533</v>
      </c>
    </row>
    <row r="105" spans="3:14" ht="50" customHeight="1">
      <c r="C105" s="312" t="s">
        <v>532</v>
      </c>
      <c r="D105" s="312"/>
      <c r="E105" s="312"/>
      <c r="F105" s="312"/>
      <c r="G105" s="312"/>
      <c r="H105" s="312"/>
      <c r="I105" s="312"/>
    </row>
  </sheetData>
  <mergeCells count="39">
    <mergeCell ref="D56:M56"/>
    <mergeCell ref="L2:M2"/>
    <mergeCell ref="D26:M26"/>
    <mergeCell ref="D27:M27"/>
    <mergeCell ref="D28:M28"/>
    <mergeCell ref="D29:M29"/>
    <mergeCell ref="D30:M30"/>
    <mergeCell ref="F8:F9"/>
    <mergeCell ref="D51:M51"/>
    <mergeCell ref="D52:M52"/>
    <mergeCell ref="D53:M53"/>
    <mergeCell ref="C80:C81"/>
    <mergeCell ref="D80:D81"/>
    <mergeCell ref="E80:E81"/>
    <mergeCell ref="F80:F81"/>
    <mergeCell ref="L35:M35"/>
    <mergeCell ref="J8:M8"/>
    <mergeCell ref="H80:I80"/>
    <mergeCell ref="G60:H60"/>
    <mergeCell ref="G8:G9"/>
    <mergeCell ref="I8:I9"/>
    <mergeCell ref="D54:M54"/>
    <mergeCell ref="D55:M55"/>
    <mergeCell ref="D99:I99"/>
    <mergeCell ref="D100:I100"/>
    <mergeCell ref="C103:D103"/>
    <mergeCell ref="C105:I105"/>
    <mergeCell ref="C5:M5"/>
    <mergeCell ref="C32:M32"/>
    <mergeCell ref="C58:H58"/>
    <mergeCell ref="H8:H9"/>
    <mergeCell ref="G80:G81"/>
    <mergeCell ref="C8:C9"/>
    <mergeCell ref="C35:C36"/>
    <mergeCell ref="D60:F60"/>
    <mergeCell ref="D8:D9"/>
    <mergeCell ref="D35:D36"/>
    <mergeCell ref="C60:C61"/>
    <mergeCell ref="E8:E9"/>
  </mergeCells>
  <phoneticPr fontId="0" type="noConversion"/>
  <hyperlinks>
    <hyperlink ref="C105" location="'lista de datos'!A1" display="Volver al índice"/>
    <hyperlink ref="I103" location="'tarifas tp publico'!A1" display="Siguiente   "/>
    <hyperlink ref="C103" location="'gestión del tránsito'!A1" display=" Atrás "/>
    <hyperlink ref="D103" location="'gestión del tránsito'!A1" display="'gestión del tránsito'!A1"/>
  </hyperlinks>
  <pageMargins left="0.19" right="0.4" top="1.37" bottom="0.98" header="0.49" footer="0.49"/>
  <pageSetup scale="28" fitToHeight="2" pageOrder="overThenDown" orientation="landscape" horizontalDpi="4294967292" verticalDpi="4294967292"/>
  <headerFooter>
    <oddHeader>&amp;L&amp;K000000&amp;G&amp;R&amp;"Roboto Medium,Normal"&amp;11&amp;K155E89Observatorio de Movilidad Urbana</oddHeader>
  </headerFooter>
  <drawing r:id="rId1"/>
  <legacyDrawingHF r:id="rId2"/>
  <extLst>
    <ext xmlns:mx="http://schemas.microsoft.com/office/mac/excel/2008/main" uri="{64002731-A6B0-56B0-2670-7721B7C09600}">
      <mx:PLV Mode="0" OnePage="0" WScale="34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15</vt:i4>
      </vt:variant>
    </vt:vector>
  </HeadingPairs>
  <TitlesOfParts>
    <vt:vector size="15" baseType="lpstr">
      <vt:lpstr>introducción </vt:lpstr>
      <vt:lpstr>lista de datos</vt:lpstr>
      <vt:lpstr>datos generales</vt:lpstr>
      <vt:lpstr>socioeconómicos</vt:lpstr>
      <vt:lpstr>infraestructura</vt:lpstr>
      <vt:lpstr>flota de vehículos</vt:lpstr>
      <vt:lpstr>movilidad</vt:lpstr>
      <vt:lpstr>gestión del tránsito</vt:lpstr>
      <vt:lpstr>oferta tp publico</vt:lpstr>
      <vt:lpstr>tarifas tp publico</vt:lpstr>
      <vt:lpstr>energía</vt:lpstr>
      <vt:lpstr>contaminación</vt:lpstr>
      <vt:lpstr>accidentes</vt:lpstr>
      <vt:lpstr>impuestos-costos</vt:lpstr>
      <vt:lpstr>patrimonio</vt:lpstr>
    </vt:vector>
  </TitlesOfParts>
  <Company>ANTP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antp-eduardo</dc:creator>
  <cp:lastModifiedBy>vivi Mora</cp:lastModifiedBy>
  <cp:lastPrinted>2015-06-18T05:24:43Z</cp:lastPrinted>
  <dcterms:created xsi:type="dcterms:W3CDTF">2007-07-17T14:52:22Z</dcterms:created>
  <dcterms:modified xsi:type="dcterms:W3CDTF">2015-06-18T05:26:22Z</dcterms:modified>
</cp:coreProperties>
</file>